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vesalain/Documents/• Karatédo/• KCT - Karaté Club Thônex/Compétitions - Organisation/Aide à l'organisation/"/>
    </mc:Choice>
  </mc:AlternateContent>
  <xr:revisionPtr revIDLastSave="0" documentId="13_ncr:1_{4729C262-31D1-3A4F-8837-1B7F48FF2F36}" xr6:coauthVersionLast="47" xr6:coauthVersionMax="47" xr10:uidLastSave="{00000000-0000-0000-0000-000000000000}"/>
  <workbookProtection workbookAlgorithmName="SHA-512" workbookHashValue="qmGrt5+HyEJbioNTlV9n14OOVn4IPJF14bnuWGfgQO9lp3dLOKPp+dY0kG2LZBZpok+EzklCGLpWfhpFsrvzVQ==" workbookSaltValue="VWBJRm67Kv7ul3lUfhMgtg==" workbookSpinCount="100000" lockStructure="1"/>
  <bookViews>
    <workbookView xWindow="8440" yWindow="2200" windowWidth="32160" windowHeight="23400" xr2:uid="{7F72A10E-5431-0248-9131-7E4D2BD81AFD}"/>
  </bookViews>
  <sheets>
    <sheet name="Club" sheetId="3" r:id="rId1"/>
    <sheet name="Inscriptions" sheetId="1" r:id="rId2"/>
    <sheet name="Arbitres" sheetId="4" r:id="rId3"/>
    <sheet name="Paramètres" sheetId="2" state="hidden" r:id="rId4"/>
  </sheets>
  <externalReferences>
    <externalReference r:id="rId5"/>
  </externalReferences>
  <definedNames>
    <definedName name="date">Paramètres!$G$4</definedName>
    <definedName name="lst_Cat_Genres" localSheetId="2">[1]!tb_Param_Genres[Genre]</definedName>
    <definedName name="lst_Cat_Genres" localSheetId="1">[1]!tb_Param_Genres[Genre]</definedName>
    <definedName name="lst_Choix" localSheetId="2">[1]!tb_Param_Choix[Inscription]</definedName>
    <definedName name="lst_Choix">[1]!tb_Param_Choix[Inscription]</definedName>
    <definedName name="Nom">Paramètres!$G$3</definedName>
    <definedName name="_xlnm.Print_Area" localSheetId="1">Inscriptions!$B:$M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7" i="3" l="1"/>
  <c r="C16" i="3"/>
  <c r="D6" i="4"/>
  <c r="D6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C3" i="4"/>
  <c r="C2" i="4" s="1"/>
  <c r="C4" i="3"/>
  <c r="C3" i="3" s="1"/>
  <c r="C3" i="1"/>
  <c r="C2" i="1" s="1"/>
  <c r="A9" i="2"/>
  <c r="A8" i="2"/>
  <c r="A7" i="2"/>
  <c r="A6" i="2"/>
  <c r="A5" i="2"/>
  <c r="A4" i="2"/>
  <c r="A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Yves-Alain THÉVOZ</author>
  </authors>
  <commentList>
    <comment ref="J8" authorId="0" shapeId="0" xr:uid="{BF3DB81B-B522-494F-AF88-3638B41A8334}">
      <text>
        <r>
          <rPr>
            <sz val="10"/>
            <color rgb="FF000000"/>
            <rFont val="Tahoma"/>
            <family val="2"/>
          </rPr>
          <t>Poids indiqué = inscrits pour kumité.</t>
        </r>
      </text>
    </comment>
  </commentList>
</comments>
</file>

<file path=xl/sharedStrings.xml><?xml version="1.0" encoding="utf-8"?>
<sst xmlns="http://schemas.openxmlformats.org/spreadsheetml/2006/main" count="83" uniqueCount="73">
  <si>
    <t>Masculin</t>
  </si>
  <si>
    <t>Jaune</t>
  </si>
  <si>
    <t>Oui</t>
  </si>
  <si>
    <t>Nom</t>
  </si>
  <si>
    <t>Prénom</t>
  </si>
  <si>
    <t>Naissance</t>
  </si>
  <si>
    <t>Genre</t>
  </si>
  <si>
    <t>Kata</t>
  </si>
  <si>
    <t>Kumité</t>
  </si>
  <si>
    <t>Poids si Kumité</t>
  </si>
  <si>
    <t>kata équipe</t>
  </si>
  <si>
    <t>Grades texte</t>
  </si>
  <si>
    <t>Grades</t>
  </si>
  <si>
    <t>Couleurs</t>
  </si>
  <si>
    <t>Blanche</t>
  </si>
  <si>
    <t>Orange</t>
  </si>
  <si>
    <t>Verte</t>
  </si>
  <si>
    <t>Bleue</t>
  </si>
  <si>
    <t>Marron</t>
  </si>
  <si>
    <t>Noire</t>
  </si>
  <si>
    <t>Open</t>
  </si>
  <si>
    <t>Abr</t>
  </si>
  <si>
    <t>M</t>
  </si>
  <si>
    <t>Féminin</t>
  </si>
  <si>
    <t>F</t>
  </si>
  <si>
    <t>Mixte</t>
  </si>
  <si>
    <t>T</t>
  </si>
  <si>
    <t>Types</t>
  </si>
  <si>
    <t>Groupes</t>
  </si>
  <si>
    <t>Catégories_Kata_individuel</t>
  </si>
  <si>
    <t>Kumité PromoK</t>
  </si>
  <si>
    <t>Catégories_Kata_équipe</t>
  </si>
  <si>
    <t>Kumité 4x15"</t>
  </si>
  <si>
    <t>Catégories_Kumité_individuel</t>
  </si>
  <si>
    <t>Kumité WKF</t>
  </si>
  <si>
    <t>Catégories_Kumité_équipe</t>
  </si>
  <si>
    <t>Sous-types</t>
  </si>
  <si>
    <t>Individuel</t>
  </si>
  <si>
    <t>Équipe</t>
  </si>
  <si>
    <t>Inscription</t>
  </si>
  <si>
    <t>-</t>
  </si>
  <si>
    <t>Qualif_arbitres</t>
  </si>
  <si>
    <t>Rôle arbitres</t>
  </si>
  <si>
    <t>1 International</t>
  </si>
  <si>
    <t>Chef tatami</t>
  </si>
  <si>
    <t>2 National</t>
  </si>
  <si>
    <t>Matin</t>
  </si>
  <si>
    <t>3 Régional</t>
  </si>
  <si>
    <t>Après-midi</t>
  </si>
  <si>
    <t>4 Stagiaire</t>
  </si>
  <si>
    <t>Journée</t>
  </si>
  <si>
    <t>Date :</t>
  </si>
  <si>
    <t>A propos de l'événement</t>
  </si>
  <si>
    <t>Nom :</t>
  </si>
  <si>
    <t>Ch. Genevois</t>
  </si>
  <si>
    <t>Club :</t>
  </si>
  <si>
    <t>Responsable :</t>
  </si>
  <si>
    <t>email :</t>
  </si>
  <si>
    <t>Téléphone :</t>
  </si>
  <si>
    <t>Karatékas</t>
  </si>
  <si>
    <t>Grade</t>
  </si>
  <si>
    <t>Ligne verte = ligne bien remplie !</t>
  </si>
  <si>
    <t>Niveau</t>
  </si>
  <si>
    <t>.</t>
  </si>
  <si>
    <t>Prénom(s)</t>
  </si>
  <si>
    <t>Arbitres</t>
  </si>
  <si>
    <t>Si équipe : prénoms des 3 karatékas</t>
  </si>
  <si>
    <t>Si équipe : nom du club</t>
  </si>
  <si>
    <t>Fichier à envoyer à :</t>
  </si>
  <si>
    <t>Délai d'inscription :</t>
  </si>
  <si>
    <t>Envoyer à :</t>
  </si>
  <si>
    <t>info@kct-geneve.ch</t>
  </si>
  <si>
    <t>T-shirt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</si>
</sst>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;@"/>
    <numFmt numFmtId="165" formatCode="#,##0.0\ _C_H_F"/>
    <numFmt numFmtId="166" formatCode="0.0"/>
    <numFmt numFmtId="167" formatCode="[$-F800]dddd\,\ mmmm\ dd\,\ yyyy"/>
  </numFmts>
  <fonts count="12" x14ac:knownFonts="1">
    <font>
      <sz val="12"/>
      <color theme="1"/>
      <name val="Aptos Narrow"/>
      <family val="2"/>
      <scheme val="minor"/>
    </font>
    <font>
      <sz val="10"/>
      <color rgb="FF000000"/>
      <name val="Tahoma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6"/>
      <color theme="1"/>
      <name val="Aptos Narrow"/>
      <scheme val="minor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8"/>
      <name val="Arial"/>
      <family val="2"/>
    </font>
    <font>
      <sz val="8"/>
      <name val="Arial"/>
      <family val="2"/>
    </font>
    <font>
      <b/>
      <sz val="12"/>
      <color rgb="FFFF0000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horizontal="center" vertical="center" wrapText="1"/>
    </xf>
    <xf numFmtId="167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0" borderId="0" xfId="0" applyProtection="1">
      <protection locked="0"/>
    </xf>
    <xf numFmtId="0" fontId="0" fillId="3" borderId="0" xfId="0" applyFill="1"/>
    <xf numFmtId="0" fontId="5" fillId="3" borderId="0" xfId="0" applyFont="1" applyFill="1" applyAlignment="1">
      <alignment horizontal="left"/>
    </xf>
    <xf numFmtId="167" fontId="0" fillId="3" borderId="0" xfId="0" applyNumberFormat="1" applyFill="1" applyAlignment="1">
      <alignment horizontal="left"/>
    </xf>
    <xf numFmtId="0" fontId="0" fillId="4" borderId="0" xfId="0" applyFill="1"/>
    <xf numFmtId="0" fontId="8" fillId="4" borderId="0" xfId="0" applyFont="1" applyFill="1"/>
    <xf numFmtId="0" fontId="7" fillId="2" borderId="0" xfId="0" applyFont="1" applyFill="1" applyAlignment="1">
      <alignment vertical="center"/>
    </xf>
    <xf numFmtId="0" fontId="9" fillId="2" borderId="10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/>
    </xf>
    <xf numFmtId="0" fontId="6" fillId="2" borderId="0" xfId="0" applyFont="1" applyFill="1"/>
    <xf numFmtId="164" fontId="4" fillId="0" borderId="0" xfId="0" applyNumberFormat="1" applyFont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5" borderId="0" xfId="0" applyFill="1" applyAlignment="1">
      <alignment horizontal="left" vertical="center"/>
    </xf>
    <xf numFmtId="14" fontId="0" fillId="5" borderId="0" xfId="0" applyNumberFormat="1" applyFill="1" applyAlignment="1">
      <alignment horizontal="left" vertical="center"/>
    </xf>
    <xf numFmtId="167" fontId="11" fillId="0" borderId="0" xfId="0" applyNumberFormat="1" applyFont="1" applyAlignment="1">
      <alignment horizontal="left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164" fontId="2" fillId="0" borderId="2" xfId="0" applyNumberFormat="1" applyFont="1" applyBorder="1" applyAlignment="1" applyProtection="1">
      <alignment horizontal="center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164" fontId="2" fillId="0" borderId="5" xfId="0" applyNumberFormat="1" applyFont="1" applyBorder="1" applyAlignment="1" applyProtection="1">
      <alignment horizontal="center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165" fontId="2" fillId="0" borderId="2" xfId="0" applyNumberFormat="1" applyFont="1" applyBorder="1" applyAlignment="1" applyProtection="1">
      <alignment horizontal="center" vertical="center"/>
      <protection locked="0"/>
    </xf>
    <xf numFmtId="166" fontId="2" fillId="0" borderId="2" xfId="0" applyNumberFormat="1" applyFont="1" applyBorder="1" applyAlignment="1" applyProtection="1">
      <alignment horizontal="center" vertical="center"/>
      <protection locked="0"/>
    </xf>
    <xf numFmtId="165" fontId="2" fillId="0" borderId="3" xfId="0" applyNumberFormat="1" applyFont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>
      <alignment horizontal="center" vertical="center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166" fontId="2" fillId="0" borderId="5" xfId="0" applyNumberFormat="1" applyFont="1" applyBorder="1" applyAlignment="1" applyProtection="1">
      <alignment horizontal="center" vertical="center"/>
      <protection locked="0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164" fontId="2" fillId="0" borderId="5" xfId="0" applyNumberFormat="1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164" fontId="2" fillId="0" borderId="8" xfId="0" applyNumberFormat="1" applyFont="1" applyBorder="1" applyAlignment="1" applyProtection="1">
      <alignment horizontal="center" vertical="center"/>
      <protection locked="0"/>
    </xf>
    <xf numFmtId="164" fontId="2" fillId="0" borderId="8" xfId="0" applyNumberFormat="1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166" fontId="2" fillId="0" borderId="8" xfId="0" applyNumberFormat="1" applyFont="1" applyBorder="1" applyAlignment="1" applyProtection="1">
      <alignment horizontal="center" vertical="center"/>
      <protection locked="0"/>
    </xf>
    <xf numFmtId="165" fontId="2" fillId="0" borderId="9" xfId="0" applyNumberFormat="1" applyFont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vertical="center"/>
    </xf>
    <xf numFmtId="0" fontId="5" fillId="3" borderId="0" xfId="0" applyFont="1" applyFill="1" applyAlignment="1">
      <alignment horizontal="left"/>
    </xf>
    <xf numFmtId="167" fontId="0" fillId="3" borderId="0" xfId="0" applyNumberFormat="1" applyFill="1" applyAlignment="1">
      <alignment horizontal="left" vertical="top"/>
    </xf>
    <xf numFmtId="0" fontId="8" fillId="4" borderId="0" xfId="0" applyFont="1" applyFill="1" applyAlignment="1">
      <alignment horizontal="left"/>
    </xf>
    <xf numFmtId="0" fontId="8" fillId="4" borderId="0" xfId="0" applyFont="1" applyFill="1" applyAlignment="1">
      <alignment horizontal="left" vertical="center"/>
    </xf>
  </cellXfs>
  <cellStyles count="1">
    <cellStyle name="Normal" xfId="0" builtinId="0"/>
  </cellStyles>
  <dxfs count="6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2"/>
        </patternFill>
      </fill>
      <alignment horizontal="left" vertical="bottom" textRotation="0" wrapText="0" indent="0" justifyLastLine="0" shrinkToFit="0" readingOrder="0"/>
      <border diagonalUp="0" diagonalDown="0" outline="0"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dd/mm/yy;@"/>
      <fill>
        <patternFill patternType="none">
          <fgColor indexed="64"/>
          <bgColor indexed="65"/>
        </patternFill>
      </fill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dd/mm/yy;@"/>
      <fill>
        <patternFill patternType="none">
          <fgColor indexed="64"/>
          <bgColor indexed="65"/>
        </patternFill>
      </fill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dd/mm/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textRotation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textRotation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  <protection locked="0" hidden="0"/>
    </dxf>
    <dxf>
      <border outline="0">
        <top style="thin">
          <color rgb="FF44B3E1"/>
        </top>
      </border>
    </dxf>
    <dxf>
      <border outline="0">
        <top style="thin">
          <color rgb="FF4F81BD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#,##0.0\ _C_H_F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/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#,##0.0\ _C_H_F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dd/mm/yy;@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dd/mm/yy;@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dd/mm/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  <border diagonalUp="0" diagonalDown="0" outline="0">
        <left/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border outline="0">
        <top style="thin">
          <color theme="4" tint="0.39997558519241921"/>
        </top>
      </border>
    </dxf>
    <dxf>
      <border outline="0">
        <top style="thin">
          <color rgb="FF4F81BD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yvesalain/Documents/&#8226;%20Karate&#769;do/&#8226;%20KCT%20-%20Karate&#769;%20Club%20Tho&#770;nex/Compe&#769;titions%20-%20Organisation/Aide%20a&#768;%20l'organisation/Inscriptions%20-%20listes%20vYAT.xlsx" TargetMode="External"/><Relationship Id="rId1" Type="http://schemas.openxmlformats.org/officeDocument/2006/relationships/externalLinkPath" Target="Inscriptions%20-%20listes%20vY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étails événement"/>
      <sheetName val="Clubs"/>
      <sheetName val="Catégories"/>
      <sheetName val="Participants"/>
      <sheetName val="Arbitres"/>
      <sheetName val="Sélect. catégorie"/>
      <sheetName val="3"/>
      <sheetName val="4"/>
      <sheetName val="5"/>
      <sheetName val="8"/>
      <sheetName val="8 (2)"/>
      <sheetName val="16"/>
      <sheetName val="16 (2)"/>
      <sheetName val="32"/>
      <sheetName val="32 (2)"/>
      <sheetName val="Dos"/>
      <sheetName val="Paramètres"/>
      <sheetName val="Âges des cat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701781D-0760-8040-B03E-051651943E41}" name="Tableau9" displayName="Tableau9" ref="C8:L53" totalsRowShown="0" headerRowDxfId="63" dataDxfId="61" headerRowBorderDxfId="62" tableBorderDxfId="60" totalsRowBorderDxfId="59">
  <autoFilter ref="C8:L53" xr:uid="{C701781D-0760-8040-B03E-051651943E41}"/>
  <tableColumns count="10">
    <tableColumn id="1" xr3:uid="{279FE82D-2596-694A-BFF3-85EE3B613E36}" name="Nom" dataDxfId="58"/>
    <tableColumn id="2" xr3:uid="{F0DD5FFA-3B6A-5F45-AF31-EE04E04A0209}" name="Prénom(s)" dataDxfId="57"/>
    <tableColumn id="3" xr3:uid="{4C55A12C-DFD5-0244-A236-13360DB15D2B}" name="Naissance" dataDxfId="56"/>
    <tableColumn id="4" xr3:uid="{7044699F-7930-2546-9298-CDDD40502B33}" name="Genre" dataDxfId="55"/>
    <tableColumn id="5" xr3:uid="{5A7C2DF4-ED9E-DB4D-B26C-951A08BAD4B3}" name="Grade" dataDxfId="54"/>
    <tableColumn id="6" xr3:uid="{7EC6506B-6936-3B4F-84B5-4261E1797308}" name="Kata" dataDxfId="53"/>
    <tableColumn id="7" xr3:uid="{DDB24550-A148-854B-BD3F-8D03868498A7}" name="Kumité" dataDxfId="52"/>
    <tableColumn id="8" xr3:uid="{A9CA0C78-E8C0-B74E-850F-8BCDA436CE1E}" name="Poids si Kumité" dataDxfId="51"/>
    <tableColumn id="9" xr3:uid="{26E08EE0-BE61-9940-95BB-DD9038CA057C}" name="kata équipe" dataDxfId="50"/>
    <tableColumn id="11" xr3:uid="{9D83BB58-86BA-C546-84CD-47D92B36DA2F}" name="." dataDxfId="49">
      <calculatedColumnFormula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calculatedColumnFormula>
    </tableColumn>
  </tableColumns>
  <tableStyleInfo name="TableStyleLight1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2DE4CAA-15EE-4148-A1D3-8DCB3B77D079}" name="Tableau13" displayName="Tableau13" ref="C32:C36" totalsRowShown="0" headerRowDxfId="12" dataDxfId="11">
  <autoFilter ref="C32:C36" xr:uid="{82DE4CAA-15EE-4148-A1D3-8DCB3B77D079}"/>
  <tableColumns count="1">
    <tableColumn id="1" xr3:uid="{80B5F2B6-0739-6548-BC14-B9CC8F862F17}" name="Rôle arbitres" dataDxfId="1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801E78F-736B-744E-814C-21D739512CEB}" name="Tableau911" displayName="Tableau911" ref="C8:J27" totalsRowShown="0" headerRowDxfId="48" dataDxfId="46" headerRowBorderDxfId="47" tableBorderDxfId="45" totalsRowBorderDxfId="44">
  <autoFilter ref="C8:J27" xr:uid="{C701781D-0760-8040-B03E-051651943E4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DB274B79-98EC-7944-9E75-CE4830C720CA}" name="Nom" dataDxfId="43"/>
    <tableColumn id="2" xr3:uid="{0F320275-A3B8-8743-8793-49F0DED9ADE9}" name="Prénom" dataDxfId="42"/>
    <tableColumn id="3" xr3:uid="{0022A661-7518-F94F-AF9E-97970DF2E7E7}" name="Naissance" dataDxfId="41"/>
    <tableColumn id="4" xr3:uid="{E0170A89-26BD-7D4A-A6B4-CD0D1C1EA493}" name="Genre" dataDxfId="40"/>
    <tableColumn id="5" xr3:uid="{FFC9E033-2794-1C40-9AE2-DAF4A609290B}" name="Grade" dataDxfId="39"/>
    <tableColumn id="6" xr3:uid="{0B1B77C6-FE1D-7448-924E-D193F9B21A5F}" name="Niveau" dataDxfId="38"/>
    <tableColumn id="7" xr3:uid="{ABA16913-DB41-D347-BC04-F5C1FE6D90BA}" name="T-shirt ?" dataDxfId="0"/>
    <tableColumn id="11" xr3:uid="{DE8EFB14-CFEA-CB49-9AD0-EC4C9FB964CB}" name="." dataDxfId="37">
      <calculatedColumnFormula>IF(OR(ISBLANK(Tableau911[[#This Row],[Nom]]),ISBLANK(Tableau911[[#This Row],[Prénom]]),ISBLANK(Tableau911[[#This Row],[Naissance]]),ISBLANK(Tableau911[[#This Row],[Genre]]),ISBLANK(Tableau911[[#This Row],[Grade]]),ISBLANK(Tableau911[[#This Row],[Niveau]])),"","ok")</calculatedColumnFormula>
    </tableColumn>
  </tableColumns>
  <tableStyleInfo name="TableStyleLight1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37425F-6223-524A-84B5-A8855F98CEB5}" name="tb_Param_Types" displayName="tb_Param_Types" ref="A17:A21" totalsRowShown="0" headerRowDxfId="36" dataDxfId="35">
  <autoFilter ref="A17:A21" xr:uid="{1737425F-6223-524A-84B5-A8855F98CEB5}"/>
  <tableColumns count="1">
    <tableColumn id="1" xr3:uid="{D57BE7FA-1E42-AD41-B6BE-BCD0E13EEF51}" name="Types" dataDxfId="3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0B7C2D-58FF-8E48-B85E-F8BCC416C55A}" name="tb_Param_Choix" displayName="tb_Param_Choix" ref="A28:A30" totalsRowShown="0" headerRowDxfId="33" dataDxfId="32">
  <autoFilter ref="A28:A30" xr:uid="{5B0B7C2D-58FF-8E48-B85E-F8BCC416C55A}"/>
  <tableColumns count="1">
    <tableColumn id="1" xr3:uid="{DE39EC96-3746-C842-A08F-29CE2903B51F}" name="Inscription" dataDxfId="31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D440E15-46E8-4048-A719-85906D06D3CB}" name="tb_Param_Genres" displayName="tb_Param_Genres" ref="A12:B15" totalsRowShown="0" headerRowDxfId="30" dataDxfId="29">
  <autoFilter ref="A12:B15" xr:uid="{6D440E15-46E8-4048-A719-85906D06D3CB}"/>
  <tableColumns count="2">
    <tableColumn id="1" xr3:uid="{3B4F7C6E-CD12-4146-9809-08C5C317638B}" name="Genre" dataDxfId="28"/>
    <tableColumn id="2" xr3:uid="{CFB594F3-0F45-484B-8F93-2870571674BE}" name="Abr" dataDxfId="27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99A514B-E738-9940-90DE-D4AED2FBC596}" name="tb_Param_Sous_types" displayName="tb_Param_Sous_types" ref="A24:A26" totalsRowShown="0" headerRowDxfId="26" dataDxfId="25">
  <autoFilter ref="A24:A26" xr:uid="{B99A514B-E738-9940-90DE-D4AED2FBC596}"/>
  <tableColumns count="1">
    <tableColumn id="1" xr3:uid="{16268CD5-4CF8-EA46-8B9A-DA3A2AEA170B}" name="Sous-types" dataDxfId="24"/>
  </tableColumns>
  <tableStyleInfo name="TableStyleLight1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8A4D38D-024D-0A49-B256-8AF5471AE072}" name="tb_Param_Grades" displayName="tb_Param_Grades" ref="A2:C10" totalsRowShown="0" headerRowDxfId="23" dataDxfId="22">
  <autoFilter ref="A2:C10" xr:uid="{48A4D38D-024D-0A49-B256-8AF5471AE072}"/>
  <tableColumns count="3">
    <tableColumn id="3" xr3:uid="{EC06D9EB-B502-194B-B150-C231CDCCA5CB}" name="Grades texte" dataDxfId="21">
      <calculatedColumnFormula>tb_Param_Grades[[#This Row],[Grades]] &amp; " " &amp; tb_Param_Grades[[#This Row],[Couleurs]]</calculatedColumnFormula>
    </tableColumn>
    <tableColumn id="2" xr3:uid="{26B7C741-D6E8-5043-950C-24AB04C562A9}" name="Grades" dataDxfId="20"/>
    <tableColumn id="1" xr3:uid="{6E97CED3-AE96-564A-8BC6-AF8D409E3A2B}" name="Couleurs" dataDxfId="19"/>
  </tableColumns>
  <tableStyleInfo name="TableStyleLight1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BFBBB78-7967-D844-B86E-3A75BDE3E38A}" name="tb_Arbitres_niveau" displayName="tb_Arbitres_niveau" ref="A32:A36" totalsRowShown="0" headerRowDxfId="18" dataDxfId="17">
  <autoFilter ref="A32:A36" xr:uid="{BBFBBB78-7967-D844-B86E-3A75BDE3E38A}"/>
  <sortState xmlns:xlrd2="http://schemas.microsoft.com/office/spreadsheetml/2017/richdata2" ref="A33:A36">
    <sortCondition ref="A31:A35"/>
  </sortState>
  <tableColumns count="1">
    <tableColumn id="1" xr3:uid="{5BA0AF99-E755-114A-BE18-3C19E50AC902}" name="Qualif_arbitres" dataDxfId="16"/>
  </tableColumns>
  <tableStyleInfo name="TableStyleLight1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AD9FE3C-D8EC-DE45-8D8B-3A3B7DD9FCDD}" name="tb_Groupes_catégories" displayName="tb_Groupes_catégories" ref="C17:C21" totalsRowShown="0" headerRowDxfId="15" dataDxfId="14">
  <autoFilter ref="C17:C21" xr:uid="{5AD9FE3C-D8EC-DE45-8D8B-3A3B7DD9FCDD}"/>
  <tableColumns count="1">
    <tableColumn id="1" xr3:uid="{2EC1D0D0-62B6-094B-A160-7CB96447D885}" name="Groupes" dataDxfId="1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0C716-8571-9E4F-A966-FFA30AA4FB5F}">
  <sheetPr>
    <tabColor theme="9"/>
  </sheetPr>
  <dimension ref="B3:D17"/>
  <sheetViews>
    <sheetView showGridLines="0" showRowColHeaders="0" tabSelected="1" zoomScale="130" zoomScaleNormal="130" workbookViewId="0">
      <selection activeCell="C7" sqref="C7"/>
    </sheetView>
  </sheetViews>
  <sheetFormatPr baseColWidth="10" defaultRowHeight="16" x14ac:dyDescent="0.2"/>
  <cols>
    <col min="1" max="1" width="4.1640625" customWidth="1"/>
    <col min="2" max="2" width="17.33203125" customWidth="1"/>
    <col min="3" max="3" width="37.1640625" customWidth="1"/>
  </cols>
  <sheetData>
    <row r="3" spans="2:4" ht="22" x14ac:dyDescent="0.3">
      <c r="B3" s="7"/>
      <c r="C3" s="8" t="str">
        <f>Nom &amp; " " &amp; YEAR(C4)</f>
        <v>Ch. Genevois 2026</v>
      </c>
      <c r="D3" s="7"/>
    </row>
    <row r="4" spans="2:4" x14ac:dyDescent="0.2">
      <c r="B4" s="7"/>
      <c r="C4" s="9">
        <f>date</f>
        <v>46305</v>
      </c>
      <c r="D4" s="7"/>
    </row>
    <row r="6" spans="2:4" x14ac:dyDescent="0.2">
      <c r="B6" s="4"/>
      <c r="C6" s="4"/>
      <c r="D6" s="4"/>
    </row>
    <row r="7" spans="2:4" x14ac:dyDescent="0.2">
      <c r="B7" s="5" t="s">
        <v>55</v>
      </c>
      <c r="C7" s="6"/>
      <c r="D7" s="4"/>
    </row>
    <row r="8" spans="2:4" x14ac:dyDescent="0.2">
      <c r="B8" s="5"/>
      <c r="C8" s="4"/>
      <c r="D8" s="4"/>
    </row>
    <row r="9" spans="2:4" x14ac:dyDescent="0.2">
      <c r="B9" s="5" t="s">
        <v>56</v>
      </c>
      <c r="C9" s="6"/>
      <c r="D9" s="4"/>
    </row>
    <row r="10" spans="2:4" x14ac:dyDescent="0.2">
      <c r="B10" s="5"/>
      <c r="C10" s="4"/>
      <c r="D10" s="4"/>
    </row>
    <row r="11" spans="2:4" x14ac:dyDescent="0.2">
      <c r="B11" s="5" t="s">
        <v>58</v>
      </c>
      <c r="C11" s="6"/>
      <c r="D11" s="4"/>
    </row>
    <row r="12" spans="2:4" x14ac:dyDescent="0.2">
      <c r="B12" s="5"/>
      <c r="C12" s="4"/>
      <c r="D12" s="4"/>
    </row>
    <row r="13" spans="2:4" x14ac:dyDescent="0.2">
      <c r="B13" s="5" t="s">
        <v>57</v>
      </c>
      <c r="C13" s="6"/>
      <c r="D13" s="4"/>
    </row>
    <row r="14" spans="2:4" x14ac:dyDescent="0.2">
      <c r="B14" s="4"/>
      <c r="C14" s="4"/>
      <c r="D14" s="4"/>
    </row>
    <row r="16" spans="2:4" x14ac:dyDescent="0.2">
      <c r="B16" s="3" t="s">
        <v>69</v>
      </c>
      <c r="C16" s="25">
        <f>Paramètres!G6</f>
        <v>46663</v>
      </c>
    </row>
    <row r="17" spans="2:3" x14ac:dyDescent="0.2">
      <c r="B17" s="3" t="s">
        <v>68</v>
      </c>
      <c r="C17" t="str">
        <f>Paramètres!G8</f>
        <v>info@kct-geneve.ch</v>
      </c>
    </row>
  </sheetData>
  <sheetProtection algorithmName="SHA-512" hashValue="Wfd1kjexXO1+6EQUvBanINpEuuMyJqyrzmsSWEK3/DuO8E50CVf/HQ5ncNUK15VZkvKn56R1OHPUUoCXYUWGFg==" saltValue="HPkGlt8awt5H0zJGeRypRw==" spinCount="100000" sheet="1" objects="1" scenarios="1" selectLockedCells="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D8AF-9E70-744E-B40C-3BD2A5B5B4A7}">
  <sheetPr>
    <tabColor theme="7"/>
    <pageSetUpPr fitToPage="1"/>
  </sheetPr>
  <dimension ref="B2:M54"/>
  <sheetViews>
    <sheetView showGridLines="0" showRowColHeaders="0" zoomScale="130" zoomScaleNormal="130" workbookViewId="0">
      <selection activeCell="J13" sqref="J13"/>
    </sheetView>
  </sheetViews>
  <sheetFormatPr baseColWidth="10" defaultRowHeight="16" x14ac:dyDescent="0.2"/>
  <cols>
    <col min="1" max="1" width="3.5" customWidth="1"/>
    <col min="2" max="2" width="3.1640625" customWidth="1"/>
    <col min="3" max="3" width="26.5" customWidth="1"/>
    <col min="4" max="4" width="26.1640625" customWidth="1"/>
    <col min="6" max="6" width="8.1640625" customWidth="1"/>
    <col min="7" max="7" width="11" customWidth="1"/>
    <col min="9" max="9" width="13.6640625" customWidth="1"/>
    <col min="10" max="10" width="14.83203125" customWidth="1"/>
    <col min="11" max="11" width="11.6640625" customWidth="1"/>
    <col min="12" max="12" width="3.5" customWidth="1"/>
    <col min="13" max="13" width="3.33203125" customWidth="1"/>
  </cols>
  <sheetData>
    <row r="2" spans="2:13" ht="28" customHeight="1" x14ac:dyDescent="0.3">
      <c r="B2" s="7"/>
      <c r="C2" s="59" t="str">
        <f>Nom &amp; " " &amp; YEAR(C3)</f>
        <v>Ch. Genevois 2026</v>
      </c>
      <c r="D2" s="59"/>
      <c r="E2" s="59"/>
      <c r="F2" s="7"/>
      <c r="G2" s="7"/>
      <c r="H2" s="7"/>
      <c r="I2" s="7"/>
      <c r="J2" s="7"/>
      <c r="K2" s="7"/>
      <c r="L2" s="7"/>
      <c r="M2" s="7"/>
    </row>
    <row r="3" spans="2:13" ht="25" customHeight="1" x14ac:dyDescent="0.2">
      <c r="B3" s="7"/>
      <c r="C3" s="60">
        <f>date</f>
        <v>46305</v>
      </c>
      <c r="D3" s="60"/>
      <c r="E3" s="60"/>
      <c r="F3" s="7"/>
      <c r="G3" s="7"/>
      <c r="H3" s="7"/>
      <c r="I3" s="7"/>
      <c r="J3" s="7"/>
      <c r="K3" s="7"/>
      <c r="L3" s="7"/>
      <c r="M3" s="7"/>
    </row>
    <row r="4" spans="2:13" x14ac:dyDescent="0.2">
      <c r="C4" t="s">
        <v>61</v>
      </c>
    </row>
    <row r="5" spans="2:13" x14ac:dyDescent="0.2">
      <c r="C5" s="2"/>
    </row>
    <row r="6" spans="2:13" x14ac:dyDescent="0.2">
      <c r="B6" s="10"/>
      <c r="C6" s="11" t="s">
        <v>59</v>
      </c>
      <c r="D6" s="61">
        <f>Club!C7</f>
        <v>0</v>
      </c>
      <c r="E6" s="61"/>
      <c r="F6" s="61"/>
      <c r="G6" s="61"/>
      <c r="H6" s="61"/>
      <c r="I6" s="10"/>
      <c r="J6" s="10"/>
      <c r="K6" s="10"/>
      <c r="L6" s="10"/>
      <c r="M6" s="10"/>
    </row>
    <row r="7" spans="2:13" ht="20" customHeight="1" x14ac:dyDescent="0.2">
      <c r="B7" s="4"/>
      <c r="C7" s="15" t="s">
        <v>67</v>
      </c>
      <c r="D7" s="15" t="s">
        <v>66</v>
      </c>
      <c r="E7" s="4"/>
      <c r="F7" s="4"/>
      <c r="G7" s="4"/>
      <c r="H7" s="4"/>
      <c r="I7" s="4"/>
      <c r="J7" s="4"/>
      <c r="K7" s="4"/>
      <c r="L7" s="4"/>
      <c r="M7" s="4"/>
    </row>
    <row r="8" spans="2:13" x14ac:dyDescent="0.2">
      <c r="B8" s="4"/>
      <c r="C8" s="1" t="s">
        <v>3</v>
      </c>
      <c r="D8" s="1" t="s">
        <v>64</v>
      </c>
      <c r="E8" s="16" t="s">
        <v>5</v>
      </c>
      <c r="F8" s="16" t="s">
        <v>6</v>
      </c>
      <c r="G8" s="16" t="s">
        <v>60</v>
      </c>
      <c r="H8" s="1" t="s">
        <v>7</v>
      </c>
      <c r="I8" s="1" t="s">
        <v>8</v>
      </c>
      <c r="J8" s="1" t="s">
        <v>9</v>
      </c>
      <c r="K8" s="1" t="s">
        <v>10</v>
      </c>
      <c r="L8" s="17" t="s">
        <v>63</v>
      </c>
      <c r="M8" s="4"/>
    </row>
    <row r="9" spans="2:13" ht="18" customHeight="1" x14ac:dyDescent="0.2">
      <c r="B9" s="12">
        <v>1</v>
      </c>
      <c r="C9" s="26"/>
      <c r="D9" s="27"/>
      <c r="E9" s="36"/>
      <c r="F9" s="29"/>
      <c r="G9" s="29"/>
      <c r="H9" s="37"/>
      <c r="I9" s="38"/>
      <c r="J9" s="39"/>
      <c r="K9" s="40"/>
      <c r="L9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9" s="4"/>
    </row>
    <row r="10" spans="2:13" ht="18" customHeight="1" x14ac:dyDescent="0.2">
      <c r="B10" s="12">
        <v>2</v>
      </c>
      <c r="C10" s="31"/>
      <c r="D10" s="32"/>
      <c r="E10" s="42"/>
      <c r="F10" s="34"/>
      <c r="G10" s="34"/>
      <c r="H10" s="43"/>
      <c r="I10" s="44"/>
      <c r="J10" s="45"/>
      <c r="K10" s="46"/>
      <c r="L10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10" s="4"/>
    </row>
    <row r="11" spans="2:13" ht="18" customHeight="1" x14ac:dyDescent="0.2">
      <c r="B11" s="12">
        <v>3</v>
      </c>
      <c r="C11" s="31"/>
      <c r="D11" s="32"/>
      <c r="E11" s="42"/>
      <c r="F11" s="34"/>
      <c r="G11" s="34"/>
      <c r="H11" s="43"/>
      <c r="I11" s="44"/>
      <c r="J11" s="45"/>
      <c r="K11" s="46"/>
      <c r="L11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11" s="4"/>
    </row>
    <row r="12" spans="2:13" ht="18" customHeight="1" x14ac:dyDescent="0.2">
      <c r="B12" s="12">
        <v>4</v>
      </c>
      <c r="C12" s="31"/>
      <c r="D12" s="32"/>
      <c r="E12" s="42"/>
      <c r="F12" s="34"/>
      <c r="G12" s="34"/>
      <c r="H12" s="43"/>
      <c r="I12" s="44"/>
      <c r="J12" s="45"/>
      <c r="K12" s="46"/>
      <c r="L12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12" s="4"/>
    </row>
    <row r="13" spans="2:13" ht="18" customHeight="1" x14ac:dyDescent="0.2">
      <c r="B13" s="12">
        <v>5</v>
      </c>
      <c r="C13" s="31"/>
      <c r="D13" s="32"/>
      <c r="E13" s="42"/>
      <c r="F13" s="34"/>
      <c r="G13" s="34"/>
      <c r="H13" s="43"/>
      <c r="I13" s="44"/>
      <c r="J13" s="45"/>
      <c r="K13" s="46"/>
      <c r="L13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13" s="4"/>
    </row>
    <row r="14" spans="2:13" ht="18" customHeight="1" x14ac:dyDescent="0.2">
      <c r="B14" s="12">
        <v>6</v>
      </c>
      <c r="C14" s="31"/>
      <c r="D14" s="32"/>
      <c r="E14" s="42"/>
      <c r="F14" s="34"/>
      <c r="G14" s="34"/>
      <c r="H14" s="43"/>
      <c r="I14" s="44"/>
      <c r="J14" s="45"/>
      <c r="K14" s="46"/>
      <c r="L14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14" s="4"/>
    </row>
    <row r="15" spans="2:13" ht="18" customHeight="1" x14ac:dyDescent="0.2">
      <c r="B15" s="12">
        <v>7</v>
      </c>
      <c r="C15" s="31"/>
      <c r="D15" s="32"/>
      <c r="E15" s="42"/>
      <c r="F15" s="34"/>
      <c r="G15" s="34"/>
      <c r="H15" s="43"/>
      <c r="I15" s="44"/>
      <c r="J15" s="45"/>
      <c r="K15" s="46"/>
      <c r="L15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15" s="4"/>
    </row>
    <row r="16" spans="2:13" ht="18" customHeight="1" x14ac:dyDescent="0.2">
      <c r="B16" s="12">
        <v>8</v>
      </c>
      <c r="C16" s="31"/>
      <c r="D16" s="32"/>
      <c r="E16" s="42"/>
      <c r="F16" s="34"/>
      <c r="G16" s="34"/>
      <c r="H16" s="43"/>
      <c r="I16" s="44"/>
      <c r="J16" s="45"/>
      <c r="K16" s="46"/>
      <c r="L16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16" s="4"/>
    </row>
    <row r="17" spans="2:13" ht="18" customHeight="1" x14ac:dyDescent="0.2">
      <c r="B17" s="12">
        <v>9</v>
      </c>
      <c r="C17" s="31"/>
      <c r="D17" s="32"/>
      <c r="E17" s="42"/>
      <c r="F17" s="34"/>
      <c r="G17" s="34"/>
      <c r="H17" s="43"/>
      <c r="I17" s="44"/>
      <c r="J17" s="45"/>
      <c r="K17" s="46"/>
      <c r="L17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17" s="4"/>
    </row>
    <row r="18" spans="2:13" ht="18" customHeight="1" x14ac:dyDescent="0.2">
      <c r="B18" s="12">
        <v>10</v>
      </c>
      <c r="C18" s="31"/>
      <c r="D18" s="32"/>
      <c r="E18" s="42"/>
      <c r="F18" s="34"/>
      <c r="G18" s="34"/>
      <c r="H18" s="43"/>
      <c r="I18" s="44"/>
      <c r="J18" s="45"/>
      <c r="K18" s="46"/>
      <c r="L18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18" s="4"/>
    </row>
    <row r="19" spans="2:13" ht="18" customHeight="1" x14ac:dyDescent="0.2">
      <c r="B19" s="12">
        <v>11</v>
      </c>
      <c r="C19" s="31"/>
      <c r="D19" s="32"/>
      <c r="E19" s="42"/>
      <c r="F19" s="34"/>
      <c r="G19" s="34"/>
      <c r="H19" s="43"/>
      <c r="I19" s="44"/>
      <c r="J19" s="45"/>
      <c r="K19" s="46"/>
      <c r="L19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19" s="4"/>
    </row>
    <row r="20" spans="2:13" ht="18" customHeight="1" x14ac:dyDescent="0.2">
      <c r="B20" s="12">
        <v>12</v>
      </c>
      <c r="C20" s="31"/>
      <c r="D20" s="32"/>
      <c r="E20" s="42"/>
      <c r="F20" s="34"/>
      <c r="G20" s="34"/>
      <c r="H20" s="43"/>
      <c r="I20" s="44"/>
      <c r="J20" s="45"/>
      <c r="K20" s="46"/>
      <c r="L20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20" s="4"/>
    </row>
    <row r="21" spans="2:13" ht="18" customHeight="1" x14ac:dyDescent="0.2">
      <c r="B21" s="12">
        <v>13</v>
      </c>
      <c r="C21" s="31"/>
      <c r="D21" s="32"/>
      <c r="E21" s="42"/>
      <c r="F21" s="34"/>
      <c r="G21" s="34"/>
      <c r="H21" s="43"/>
      <c r="I21" s="44"/>
      <c r="J21" s="45"/>
      <c r="K21" s="46"/>
      <c r="L21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21" s="4"/>
    </row>
    <row r="22" spans="2:13" ht="18" customHeight="1" x14ac:dyDescent="0.2">
      <c r="B22" s="12">
        <v>14</v>
      </c>
      <c r="C22" s="31"/>
      <c r="D22" s="32"/>
      <c r="E22" s="42"/>
      <c r="F22" s="34"/>
      <c r="G22" s="34"/>
      <c r="H22" s="43"/>
      <c r="I22" s="44"/>
      <c r="J22" s="45"/>
      <c r="K22" s="46"/>
      <c r="L22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22" s="4"/>
    </row>
    <row r="23" spans="2:13" ht="18" customHeight="1" x14ac:dyDescent="0.2">
      <c r="B23" s="12">
        <v>15</v>
      </c>
      <c r="C23" s="31"/>
      <c r="D23" s="32"/>
      <c r="E23" s="42"/>
      <c r="F23" s="34"/>
      <c r="G23" s="34"/>
      <c r="H23" s="43"/>
      <c r="I23" s="44"/>
      <c r="J23" s="45"/>
      <c r="K23" s="46"/>
      <c r="L23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23" s="4"/>
    </row>
    <row r="24" spans="2:13" ht="18" customHeight="1" x14ac:dyDescent="0.2">
      <c r="B24" s="12">
        <v>16</v>
      </c>
      <c r="C24" s="31"/>
      <c r="D24" s="32"/>
      <c r="E24" s="42"/>
      <c r="F24" s="34"/>
      <c r="G24" s="34"/>
      <c r="H24" s="43"/>
      <c r="I24" s="44"/>
      <c r="J24" s="45"/>
      <c r="K24" s="46"/>
      <c r="L24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24" s="4"/>
    </row>
    <row r="25" spans="2:13" ht="18" customHeight="1" x14ac:dyDescent="0.2">
      <c r="B25" s="12">
        <v>17</v>
      </c>
      <c r="C25" s="31"/>
      <c r="D25" s="32"/>
      <c r="E25" s="42"/>
      <c r="F25" s="34"/>
      <c r="G25" s="34"/>
      <c r="H25" s="43"/>
      <c r="I25" s="44"/>
      <c r="J25" s="45"/>
      <c r="K25" s="46"/>
      <c r="L25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25" s="4"/>
    </row>
    <row r="26" spans="2:13" ht="18" customHeight="1" x14ac:dyDescent="0.2">
      <c r="B26" s="12">
        <v>18</v>
      </c>
      <c r="C26" s="31"/>
      <c r="D26" s="32"/>
      <c r="E26" s="42"/>
      <c r="F26" s="34"/>
      <c r="G26" s="34"/>
      <c r="H26" s="43"/>
      <c r="I26" s="44"/>
      <c r="J26" s="45"/>
      <c r="K26" s="46"/>
      <c r="L26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26" s="4"/>
    </row>
    <row r="27" spans="2:13" ht="18" customHeight="1" x14ac:dyDescent="0.2">
      <c r="B27" s="12">
        <v>19</v>
      </c>
      <c r="C27" s="31"/>
      <c r="D27" s="32"/>
      <c r="E27" s="42"/>
      <c r="F27" s="34"/>
      <c r="G27" s="34"/>
      <c r="H27" s="43"/>
      <c r="I27" s="44"/>
      <c r="J27" s="45"/>
      <c r="K27" s="46"/>
      <c r="L27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27" s="4"/>
    </row>
    <row r="28" spans="2:13" ht="18" customHeight="1" x14ac:dyDescent="0.2">
      <c r="B28" s="12">
        <v>20</v>
      </c>
      <c r="C28" s="31"/>
      <c r="D28" s="32"/>
      <c r="E28" s="42"/>
      <c r="F28" s="34"/>
      <c r="G28" s="34"/>
      <c r="H28" s="43"/>
      <c r="I28" s="44"/>
      <c r="J28" s="45"/>
      <c r="K28" s="46"/>
      <c r="L28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28" s="4"/>
    </row>
    <row r="29" spans="2:13" ht="18" customHeight="1" x14ac:dyDescent="0.2">
      <c r="B29" s="12">
        <v>21</v>
      </c>
      <c r="C29" s="31"/>
      <c r="D29" s="32"/>
      <c r="E29" s="42"/>
      <c r="F29" s="34"/>
      <c r="G29" s="34"/>
      <c r="H29" s="43"/>
      <c r="I29" s="44"/>
      <c r="J29" s="45"/>
      <c r="K29" s="46"/>
      <c r="L29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29" s="4"/>
    </row>
    <row r="30" spans="2:13" ht="18" customHeight="1" x14ac:dyDescent="0.2">
      <c r="B30" s="12">
        <v>22</v>
      </c>
      <c r="C30" s="31"/>
      <c r="D30" s="32"/>
      <c r="E30" s="42"/>
      <c r="F30" s="34"/>
      <c r="G30" s="34"/>
      <c r="H30" s="43"/>
      <c r="I30" s="44"/>
      <c r="J30" s="45"/>
      <c r="K30" s="46"/>
      <c r="L30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30" s="4"/>
    </row>
    <row r="31" spans="2:13" ht="18" customHeight="1" x14ac:dyDescent="0.2">
      <c r="B31" s="12">
        <v>23</v>
      </c>
      <c r="C31" s="31"/>
      <c r="D31" s="32"/>
      <c r="E31" s="42"/>
      <c r="F31" s="34"/>
      <c r="G31" s="34"/>
      <c r="H31" s="43"/>
      <c r="I31" s="44"/>
      <c r="J31" s="45"/>
      <c r="K31" s="46"/>
      <c r="L31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31" s="4"/>
    </row>
    <row r="32" spans="2:13" ht="18" customHeight="1" x14ac:dyDescent="0.2">
      <c r="B32" s="12">
        <v>24</v>
      </c>
      <c r="C32" s="31"/>
      <c r="D32" s="32"/>
      <c r="E32" s="42"/>
      <c r="F32" s="34"/>
      <c r="G32" s="34"/>
      <c r="H32" s="43"/>
      <c r="I32" s="44"/>
      <c r="J32" s="45"/>
      <c r="K32" s="46"/>
      <c r="L32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32" s="4"/>
    </row>
    <row r="33" spans="2:13" ht="18" customHeight="1" x14ac:dyDescent="0.2">
      <c r="B33" s="12">
        <v>25</v>
      </c>
      <c r="C33" s="31"/>
      <c r="D33" s="32"/>
      <c r="E33" s="42"/>
      <c r="F33" s="34"/>
      <c r="G33" s="34"/>
      <c r="H33" s="43"/>
      <c r="I33" s="44"/>
      <c r="J33" s="45"/>
      <c r="K33" s="46"/>
      <c r="L33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33" s="4"/>
    </row>
    <row r="34" spans="2:13" ht="18" customHeight="1" x14ac:dyDescent="0.2">
      <c r="B34" s="12">
        <v>26</v>
      </c>
      <c r="C34" s="31"/>
      <c r="D34" s="32"/>
      <c r="E34" s="42"/>
      <c r="F34" s="34"/>
      <c r="G34" s="34"/>
      <c r="H34" s="43"/>
      <c r="I34" s="44"/>
      <c r="J34" s="45"/>
      <c r="K34" s="46"/>
      <c r="L34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34" s="4"/>
    </row>
    <row r="35" spans="2:13" ht="18" customHeight="1" x14ac:dyDescent="0.2">
      <c r="B35" s="12">
        <v>27</v>
      </c>
      <c r="C35" s="31"/>
      <c r="D35" s="32"/>
      <c r="E35" s="42"/>
      <c r="F35" s="34"/>
      <c r="G35" s="34"/>
      <c r="H35" s="43"/>
      <c r="I35" s="44"/>
      <c r="J35" s="45"/>
      <c r="K35" s="46"/>
      <c r="L35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35" s="4"/>
    </row>
    <row r="36" spans="2:13" ht="18" customHeight="1" x14ac:dyDescent="0.2">
      <c r="B36" s="12">
        <v>28</v>
      </c>
      <c r="C36" s="31"/>
      <c r="D36" s="32"/>
      <c r="E36" s="42"/>
      <c r="F36" s="34"/>
      <c r="G36" s="34"/>
      <c r="H36" s="43"/>
      <c r="I36" s="44"/>
      <c r="J36" s="45"/>
      <c r="K36" s="46"/>
      <c r="L36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36" s="4"/>
    </row>
    <row r="37" spans="2:13" ht="18" customHeight="1" x14ac:dyDescent="0.2">
      <c r="B37" s="12">
        <v>29</v>
      </c>
      <c r="C37" s="31"/>
      <c r="D37" s="32"/>
      <c r="E37" s="42"/>
      <c r="F37" s="34"/>
      <c r="G37" s="34"/>
      <c r="H37" s="43"/>
      <c r="I37" s="44"/>
      <c r="J37" s="45"/>
      <c r="K37" s="46"/>
      <c r="L37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37" s="4"/>
    </row>
    <row r="38" spans="2:13" ht="18" customHeight="1" x14ac:dyDescent="0.2">
      <c r="B38" s="12">
        <v>30</v>
      </c>
      <c r="C38" s="31"/>
      <c r="D38" s="32"/>
      <c r="E38" s="42"/>
      <c r="F38" s="34"/>
      <c r="G38" s="34"/>
      <c r="H38" s="43"/>
      <c r="I38" s="44"/>
      <c r="J38" s="45"/>
      <c r="K38" s="46"/>
      <c r="L38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38" s="4"/>
    </row>
    <row r="39" spans="2:13" ht="18" customHeight="1" x14ac:dyDescent="0.2">
      <c r="B39" s="12">
        <v>31</v>
      </c>
      <c r="C39" s="31"/>
      <c r="D39" s="32"/>
      <c r="E39" s="42"/>
      <c r="F39" s="34"/>
      <c r="G39" s="34"/>
      <c r="H39" s="43"/>
      <c r="I39" s="44"/>
      <c r="J39" s="45"/>
      <c r="K39" s="46"/>
      <c r="L39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39" s="4"/>
    </row>
    <row r="40" spans="2:13" ht="18" customHeight="1" x14ac:dyDescent="0.2">
      <c r="B40" s="12">
        <v>32</v>
      </c>
      <c r="C40" s="31"/>
      <c r="D40" s="32"/>
      <c r="E40" s="42"/>
      <c r="F40" s="34"/>
      <c r="G40" s="34"/>
      <c r="H40" s="43"/>
      <c r="I40" s="44"/>
      <c r="J40" s="45"/>
      <c r="K40" s="46"/>
      <c r="L40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40" s="4"/>
    </row>
    <row r="41" spans="2:13" ht="18" customHeight="1" x14ac:dyDescent="0.2">
      <c r="B41" s="12">
        <v>33</v>
      </c>
      <c r="C41" s="31"/>
      <c r="D41" s="32"/>
      <c r="E41" s="42"/>
      <c r="F41" s="34"/>
      <c r="G41" s="34"/>
      <c r="H41" s="43"/>
      <c r="I41" s="44"/>
      <c r="J41" s="45"/>
      <c r="K41" s="46"/>
      <c r="L41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41" s="4"/>
    </row>
    <row r="42" spans="2:13" ht="18" customHeight="1" x14ac:dyDescent="0.2">
      <c r="B42" s="12">
        <v>34</v>
      </c>
      <c r="C42" s="31"/>
      <c r="D42" s="32"/>
      <c r="E42" s="42"/>
      <c r="F42" s="34"/>
      <c r="G42" s="34"/>
      <c r="H42" s="43"/>
      <c r="I42" s="44"/>
      <c r="J42" s="45"/>
      <c r="K42" s="46"/>
      <c r="L42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42" s="4"/>
    </row>
    <row r="43" spans="2:13" ht="18" customHeight="1" x14ac:dyDescent="0.2">
      <c r="B43" s="12">
        <v>35</v>
      </c>
      <c r="C43" s="31"/>
      <c r="D43" s="32"/>
      <c r="E43" s="42"/>
      <c r="F43" s="34"/>
      <c r="G43" s="34"/>
      <c r="H43" s="43"/>
      <c r="I43" s="44"/>
      <c r="J43" s="45"/>
      <c r="K43" s="46"/>
      <c r="L43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43" s="4"/>
    </row>
    <row r="44" spans="2:13" ht="18" customHeight="1" x14ac:dyDescent="0.2">
      <c r="B44" s="12">
        <v>36</v>
      </c>
      <c r="C44" s="31"/>
      <c r="D44" s="32"/>
      <c r="E44" s="42"/>
      <c r="F44" s="34"/>
      <c r="G44" s="34"/>
      <c r="H44" s="43"/>
      <c r="I44" s="44"/>
      <c r="J44" s="45"/>
      <c r="K44" s="46"/>
      <c r="L44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44" s="4"/>
    </row>
    <row r="45" spans="2:13" ht="18" customHeight="1" x14ac:dyDescent="0.2">
      <c r="B45" s="12">
        <v>37</v>
      </c>
      <c r="C45" s="31"/>
      <c r="D45" s="32"/>
      <c r="E45" s="42"/>
      <c r="F45" s="34"/>
      <c r="G45" s="34"/>
      <c r="H45" s="43"/>
      <c r="I45" s="44"/>
      <c r="J45" s="45"/>
      <c r="K45" s="46"/>
      <c r="L45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45" s="4"/>
    </row>
    <row r="46" spans="2:13" ht="18" customHeight="1" x14ac:dyDescent="0.2">
      <c r="B46" s="12">
        <v>38</v>
      </c>
      <c r="C46" s="31"/>
      <c r="D46" s="32"/>
      <c r="E46" s="42"/>
      <c r="F46" s="34"/>
      <c r="G46" s="34"/>
      <c r="H46" s="43"/>
      <c r="I46" s="44"/>
      <c r="J46" s="45"/>
      <c r="K46" s="46"/>
      <c r="L46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46" s="4"/>
    </row>
    <row r="47" spans="2:13" ht="18" customHeight="1" x14ac:dyDescent="0.2">
      <c r="B47" s="12">
        <v>39</v>
      </c>
      <c r="C47" s="31"/>
      <c r="D47" s="32"/>
      <c r="E47" s="42"/>
      <c r="F47" s="34"/>
      <c r="G47" s="34"/>
      <c r="H47" s="43"/>
      <c r="I47" s="44"/>
      <c r="J47" s="45"/>
      <c r="K47" s="46"/>
      <c r="L47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47" s="4"/>
    </row>
    <row r="48" spans="2:13" ht="18" customHeight="1" x14ac:dyDescent="0.2">
      <c r="B48" s="12">
        <v>40</v>
      </c>
      <c r="C48" s="31"/>
      <c r="D48" s="32"/>
      <c r="E48" s="42"/>
      <c r="F48" s="34"/>
      <c r="G48" s="34"/>
      <c r="H48" s="43"/>
      <c r="I48" s="44"/>
      <c r="J48" s="45"/>
      <c r="K48" s="46"/>
      <c r="L48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48" s="4"/>
    </row>
    <row r="49" spans="2:13" ht="18" customHeight="1" x14ac:dyDescent="0.2">
      <c r="B49" s="12">
        <v>41</v>
      </c>
      <c r="C49" s="47"/>
      <c r="D49" s="48"/>
      <c r="E49" s="42"/>
      <c r="F49" s="49"/>
      <c r="G49" s="49"/>
      <c r="H49" s="43"/>
      <c r="I49" s="44"/>
      <c r="J49" s="45"/>
      <c r="K49" s="46"/>
      <c r="L49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49" s="4"/>
    </row>
    <row r="50" spans="2:13" ht="18" customHeight="1" x14ac:dyDescent="0.2">
      <c r="B50" s="12">
        <v>42</v>
      </c>
      <c r="C50" s="47"/>
      <c r="D50" s="48"/>
      <c r="E50" s="42"/>
      <c r="F50" s="49"/>
      <c r="G50" s="49"/>
      <c r="H50" s="43"/>
      <c r="I50" s="44"/>
      <c r="J50" s="45"/>
      <c r="K50" s="46"/>
      <c r="L50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50" s="4"/>
    </row>
    <row r="51" spans="2:13" ht="18" customHeight="1" x14ac:dyDescent="0.2">
      <c r="B51" s="12">
        <v>43</v>
      </c>
      <c r="C51" s="47"/>
      <c r="D51" s="48"/>
      <c r="E51" s="42"/>
      <c r="F51" s="49"/>
      <c r="G51" s="49"/>
      <c r="H51" s="43"/>
      <c r="I51" s="44"/>
      <c r="J51" s="45"/>
      <c r="K51" s="46"/>
      <c r="L51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51" s="4"/>
    </row>
    <row r="52" spans="2:13" ht="18" customHeight="1" x14ac:dyDescent="0.2">
      <c r="B52" s="12">
        <v>44</v>
      </c>
      <c r="C52" s="47"/>
      <c r="D52" s="48"/>
      <c r="E52" s="42"/>
      <c r="F52" s="49"/>
      <c r="G52" s="49"/>
      <c r="H52" s="43"/>
      <c r="I52" s="44"/>
      <c r="J52" s="45"/>
      <c r="K52" s="46"/>
      <c r="L52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52" s="4"/>
    </row>
    <row r="53" spans="2:13" ht="18" customHeight="1" x14ac:dyDescent="0.2">
      <c r="B53" s="12">
        <v>45</v>
      </c>
      <c r="C53" s="50"/>
      <c r="D53" s="51"/>
      <c r="E53" s="52"/>
      <c r="F53" s="53"/>
      <c r="G53" s="53"/>
      <c r="H53" s="54"/>
      <c r="I53" s="55"/>
      <c r="J53" s="56"/>
      <c r="K53" s="57"/>
      <c r="L53" s="41" t="str">
        <f>IF(OR(ISBLANK(Tableau9[[#This Row],[Nom]]),ISBLANK(Tableau9[[#This Row],[Prénom(s)]]),ISBLANK(Tableau9[[#This Row],[Naissance]]),ISBLANK(Tableau9[[#This Row],[Genre]]),ISBLANK(Tableau9[[#This Row],[Grade]]),ISBLANK(Tableau9[[#This Row],[Kata]]),ISBLANK(Tableau9[[#This Row],[Kumité]]),ISBLANK(Tableau9[[#This Row],[kata équipe]])),"","ok")</f>
        <v/>
      </c>
      <c r="M53" s="4"/>
    </row>
    <row r="54" spans="2:13" x14ac:dyDescent="0.2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</sheetData>
  <sheetProtection algorithmName="SHA-512" hashValue="fO0D6//VfbvRdC9YNoRhKg5p7I7/LiTsXAk2TP7Lmq2IBxq8C1Fjeb+TUj43N2945zNks+fD2J3cRWl/BwJoDQ==" saltValue="jQbOfgGMPr0H5SFc17v/Rw==" spinCount="100000" sheet="1" objects="1" scenarios="1" selectLockedCells="1"/>
  <mergeCells count="3">
    <mergeCell ref="C2:E2"/>
    <mergeCell ref="C3:E3"/>
    <mergeCell ref="D6:H6"/>
  </mergeCells>
  <conditionalFormatting sqref="C9:G53">
    <cfRule type="notContainsBlanks" dxfId="9" priority="14">
      <formula>LEN(TRIM(C9))&gt;0</formula>
    </cfRule>
  </conditionalFormatting>
  <conditionalFormatting sqref="H9:I53">
    <cfRule type="notContainsBlanks" dxfId="8" priority="15" stopIfTrue="1">
      <formula>LEN(TRIM(H9))&gt;0</formula>
    </cfRule>
    <cfRule type="notContainsBlanks" dxfId="7" priority="15">
      <formula>LEN(TRIM(H9))&gt;0</formula>
    </cfRule>
  </conditionalFormatting>
  <conditionalFormatting sqref="I9:I53">
    <cfRule type="expression" dxfId="6" priority="5" stopIfTrue="1">
      <formula>IF($J9="Oui",IF(ISBLANK($K9),1,""),0)</formula>
    </cfRule>
  </conditionalFormatting>
  <conditionalFormatting sqref="J9:J53">
    <cfRule type="expression" dxfId="5" priority="1">
      <formula>IF(OR($J9&lt;&gt;"",$I9="-"),1,"")</formula>
    </cfRule>
    <cfRule type="expression" dxfId="4" priority="2" stopIfTrue="1">
      <formula>IF(OR($I9="",$I9="-"),"",1)</formula>
    </cfRule>
  </conditionalFormatting>
  <conditionalFormatting sqref="K9:K53">
    <cfRule type="notContainsBlanks" dxfId="3" priority="16">
      <formula>LEN(TRIM(K9))&gt;0</formula>
    </cfRule>
  </conditionalFormatting>
  <dataValidations count="3">
    <dataValidation type="list" allowBlank="1" showInputMessage="1" showErrorMessage="1" sqref="K9:K53 H9:H53" xr:uid="{BB089BE0-87AB-1A45-950C-E0931A3D5732}">
      <formula1>lst_Choix</formula1>
    </dataValidation>
    <dataValidation type="list" allowBlank="1" showInputMessage="1" showErrorMessage="1" sqref="F9:F53" xr:uid="{3883A385-481C-8345-AC30-88AF7295160E}">
      <formula1>lst_Cat_Genres</formula1>
    </dataValidation>
    <dataValidation type="decimal" operator="greaterThan" allowBlank="1" showInputMessage="1" showErrorMessage="1" errorTitle="Nombre uniquement" error="N'inscrire qu'un nombre (pas de lettre ni espace)." sqref="J9:J53" xr:uid="{F9E79EA9-6857-A34D-8914-FBAA6F442B6E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95" fitToHeight="0" orientation="landscape" horizontalDpi="0" verticalDpi="0"/>
  <legacy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48B8F55D-866A-DC4D-A8F3-4BCFD03AD9F8}">
          <x14:formula1>
            <xm:f>Paramètres!$C$3:$C$9</xm:f>
          </x14:formula1>
          <xm:sqref>G9:G53</xm:sqref>
        </x14:dataValidation>
        <x14:dataValidation type="list" allowBlank="1" showInputMessage="1" showErrorMessage="1" xr:uid="{537B3DBA-C498-5B40-BB45-A49E1E13BDDE}">
          <x14:formula1>
            <xm:f>Paramètres!$A$18:$A$21</xm:f>
          </x14:formula1>
          <xm:sqref>I9:I53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0BCA9-193E-2F40-8C3D-38FE1DC37495}">
  <sheetPr>
    <tabColor theme="5"/>
    <pageSetUpPr fitToPage="1"/>
  </sheetPr>
  <dimension ref="B1:K53"/>
  <sheetViews>
    <sheetView showGridLines="0" showRowColHeaders="0" zoomScale="130" zoomScaleNormal="130" workbookViewId="0">
      <selection activeCell="I10" sqref="I10"/>
    </sheetView>
  </sheetViews>
  <sheetFormatPr baseColWidth="10" defaultRowHeight="16" x14ac:dyDescent="0.2"/>
  <cols>
    <col min="1" max="1" width="1.83203125" customWidth="1"/>
    <col min="2" max="2" width="3.1640625" customWidth="1"/>
    <col min="3" max="3" width="26.5" customWidth="1"/>
    <col min="4" max="4" width="22.6640625" customWidth="1"/>
    <col min="6" max="6" width="8.1640625" customWidth="1"/>
    <col min="7" max="7" width="11" customWidth="1"/>
    <col min="9" max="9" width="8.1640625" customWidth="1"/>
    <col min="10" max="10" width="3.33203125" customWidth="1"/>
    <col min="11" max="11" width="2.83203125" customWidth="1"/>
    <col min="12" max="12" width="5.1640625" customWidth="1"/>
  </cols>
  <sheetData>
    <row r="1" spans="2:11" ht="14" customHeight="1" x14ac:dyDescent="0.2"/>
    <row r="2" spans="2:11" ht="28" customHeight="1" x14ac:dyDescent="0.3">
      <c r="B2" s="7"/>
      <c r="C2" s="59" t="str">
        <f>Nom &amp; " " &amp; YEAR(C3)</f>
        <v>Ch. Genevois 2026</v>
      </c>
      <c r="D2" s="59"/>
      <c r="E2" s="59"/>
      <c r="F2" s="7"/>
      <c r="G2" s="7"/>
      <c r="H2" s="7"/>
      <c r="I2" s="7"/>
      <c r="J2" s="7"/>
      <c r="K2" s="7"/>
    </row>
    <row r="3" spans="2:11" ht="25" customHeight="1" x14ac:dyDescent="0.2">
      <c r="B3" s="7"/>
      <c r="C3" s="60">
        <f>date</f>
        <v>46305</v>
      </c>
      <c r="D3" s="60"/>
      <c r="E3" s="60"/>
      <c r="F3" s="7"/>
      <c r="G3" s="7"/>
      <c r="H3" s="7"/>
      <c r="I3" s="7"/>
      <c r="J3" s="7"/>
      <c r="K3" s="7"/>
    </row>
    <row r="4" spans="2:11" x14ac:dyDescent="0.2">
      <c r="C4" t="s">
        <v>61</v>
      </c>
    </row>
    <row r="5" spans="2:11" x14ac:dyDescent="0.2">
      <c r="C5" s="2"/>
    </row>
    <row r="6" spans="2:11" x14ac:dyDescent="0.2">
      <c r="B6" s="10"/>
      <c r="C6" s="58" t="s">
        <v>65</v>
      </c>
      <c r="D6" s="62">
        <f>Club!C7</f>
        <v>0</v>
      </c>
      <c r="E6" s="62"/>
      <c r="F6" s="62"/>
      <c r="G6" s="62"/>
      <c r="H6" s="62"/>
      <c r="I6" s="10"/>
      <c r="J6" s="10"/>
      <c r="K6" s="10"/>
    </row>
    <row r="7" spans="2:11" x14ac:dyDescent="0.2">
      <c r="B7" s="4"/>
      <c r="C7" s="4"/>
      <c r="D7" s="4"/>
      <c r="E7" s="4"/>
      <c r="F7" s="4"/>
      <c r="G7" s="4"/>
      <c r="H7" s="4"/>
      <c r="I7" s="4"/>
      <c r="J7" s="4"/>
      <c r="K7" s="4"/>
    </row>
    <row r="8" spans="2:11" x14ac:dyDescent="0.2">
      <c r="B8" s="4"/>
      <c r="C8" s="1" t="s">
        <v>3</v>
      </c>
      <c r="D8" s="1" t="s">
        <v>4</v>
      </c>
      <c r="E8" s="16" t="s">
        <v>5</v>
      </c>
      <c r="F8" s="16" t="s">
        <v>6</v>
      </c>
      <c r="G8" s="16" t="s">
        <v>60</v>
      </c>
      <c r="H8" s="1" t="s">
        <v>62</v>
      </c>
      <c r="I8" s="1" t="s">
        <v>72</v>
      </c>
      <c r="J8" s="13" t="s">
        <v>63</v>
      </c>
      <c r="K8" s="4"/>
    </row>
    <row r="9" spans="2:11" ht="18" customHeight="1" x14ac:dyDescent="0.2">
      <c r="B9" s="12">
        <v>1</v>
      </c>
      <c r="C9" s="26"/>
      <c r="D9" s="27"/>
      <c r="E9" s="28"/>
      <c r="F9" s="29"/>
      <c r="G9" s="29"/>
      <c r="H9" s="30"/>
      <c r="I9" s="30"/>
      <c r="J9" s="14" t="str">
        <f>IF(OR(ISBLANK(Tableau911[[#This Row],[Nom]]),ISBLANK(Tableau911[[#This Row],[Prénom]]),ISBLANK(Tableau911[[#This Row],[Naissance]]),ISBLANK(Tableau911[[#This Row],[Genre]]),ISBLANK(Tableau911[[#This Row],[Grade]]),ISBLANK(Tableau911[[#This Row],[Niveau]])),"","ok")</f>
        <v/>
      </c>
      <c r="K9" s="4"/>
    </row>
    <row r="10" spans="2:11" ht="18" customHeight="1" x14ac:dyDescent="0.2">
      <c r="B10" s="12">
        <v>2</v>
      </c>
      <c r="C10" s="31"/>
      <c r="D10" s="32"/>
      <c r="E10" s="33"/>
      <c r="F10" s="34"/>
      <c r="G10" s="34"/>
      <c r="H10" s="35"/>
      <c r="I10" s="35"/>
      <c r="J10" s="14" t="str">
        <f>IF(OR(ISBLANK(Tableau911[[#This Row],[Nom]]),ISBLANK(Tableau911[[#This Row],[Prénom]]),ISBLANK(Tableau911[[#This Row],[Naissance]]),ISBLANK(Tableau911[[#This Row],[Genre]]),ISBLANK(Tableau911[[#This Row],[Grade]]),ISBLANK(Tableau911[[#This Row],[Niveau]])),"","ok")</f>
        <v/>
      </c>
      <c r="K10" s="4"/>
    </row>
    <row r="11" spans="2:11" ht="18" customHeight="1" x14ac:dyDescent="0.2">
      <c r="B11" s="12">
        <v>3</v>
      </c>
      <c r="C11" s="31"/>
      <c r="D11" s="32"/>
      <c r="E11" s="33"/>
      <c r="F11" s="34"/>
      <c r="G11" s="34"/>
      <c r="H11" s="35"/>
      <c r="I11" s="35"/>
      <c r="J11" s="14" t="str">
        <f>IF(OR(ISBLANK(Tableau911[[#This Row],[Nom]]),ISBLANK(Tableau911[[#This Row],[Prénom]]),ISBLANK(Tableau911[[#This Row],[Naissance]]),ISBLANK(Tableau911[[#This Row],[Genre]]),ISBLANK(Tableau911[[#This Row],[Grade]]),ISBLANK(Tableau911[[#This Row],[Niveau]])),"","ok")</f>
        <v/>
      </c>
      <c r="K11" s="4"/>
    </row>
    <row r="12" spans="2:11" ht="18" customHeight="1" x14ac:dyDescent="0.2">
      <c r="B12" s="12">
        <v>4</v>
      </c>
      <c r="C12" s="31"/>
      <c r="D12" s="32"/>
      <c r="E12" s="33"/>
      <c r="F12" s="34"/>
      <c r="G12" s="34"/>
      <c r="H12" s="35"/>
      <c r="I12" s="35"/>
      <c r="J12" s="14" t="str">
        <f>IF(OR(ISBLANK(Tableau911[[#This Row],[Nom]]),ISBLANK(Tableau911[[#This Row],[Prénom]]),ISBLANK(Tableau911[[#This Row],[Naissance]]),ISBLANK(Tableau911[[#This Row],[Genre]]),ISBLANK(Tableau911[[#This Row],[Grade]]),ISBLANK(Tableau911[[#This Row],[Niveau]])),"","ok")</f>
        <v/>
      </c>
      <c r="K12" s="4"/>
    </row>
    <row r="13" spans="2:11" ht="18" customHeight="1" x14ac:dyDescent="0.2">
      <c r="B13" s="12">
        <v>5</v>
      </c>
      <c r="C13" s="31"/>
      <c r="D13" s="32"/>
      <c r="E13" s="33"/>
      <c r="F13" s="34"/>
      <c r="G13" s="34"/>
      <c r="H13" s="35"/>
      <c r="I13" s="35"/>
      <c r="J13" s="14" t="str">
        <f>IF(OR(ISBLANK(Tableau911[[#This Row],[Nom]]),ISBLANK(Tableau911[[#This Row],[Prénom]]),ISBLANK(Tableau911[[#This Row],[Naissance]]),ISBLANK(Tableau911[[#This Row],[Genre]]),ISBLANK(Tableau911[[#This Row],[Grade]]),ISBLANK(Tableau911[[#This Row],[Niveau]])),"","ok")</f>
        <v/>
      </c>
      <c r="K13" s="4"/>
    </row>
    <row r="14" spans="2:11" ht="18" customHeight="1" x14ac:dyDescent="0.2">
      <c r="B14" s="12">
        <v>6</v>
      </c>
      <c r="C14" s="31"/>
      <c r="D14" s="32"/>
      <c r="E14" s="33"/>
      <c r="F14" s="34"/>
      <c r="G14" s="34"/>
      <c r="H14" s="35"/>
      <c r="I14" s="35"/>
      <c r="J14" s="14" t="str">
        <f>IF(OR(ISBLANK(Tableau911[[#This Row],[Nom]]),ISBLANK(Tableau911[[#This Row],[Prénom]]),ISBLANK(Tableau911[[#This Row],[Naissance]]),ISBLANK(Tableau911[[#This Row],[Genre]]),ISBLANK(Tableau911[[#This Row],[Grade]]),ISBLANK(Tableau911[[#This Row],[Niveau]])),"","ok")</f>
        <v/>
      </c>
      <c r="K14" s="4"/>
    </row>
    <row r="15" spans="2:11" ht="18" customHeight="1" x14ac:dyDescent="0.2">
      <c r="B15" s="12">
        <v>7</v>
      </c>
      <c r="C15" s="31"/>
      <c r="D15" s="32"/>
      <c r="E15" s="33"/>
      <c r="F15" s="34"/>
      <c r="G15" s="34"/>
      <c r="H15" s="35"/>
      <c r="I15" s="35"/>
      <c r="J15" s="14" t="str">
        <f>IF(OR(ISBLANK(Tableau911[[#This Row],[Nom]]),ISBLANK(Tableau911[[#This Row],[Prénom]]),ISBLANK(Tableau911[[#This Row],[Naissance]]),ISBLANK(Tableau911[[#This Row],[Genre]]),ISBLANK(Tableau911[[#This Row],[Grade]]),ISBLANK(Tableau911[[#This Row],[Niveau]])),"","ok")</f>
        <v/>
      </c>
      <c r="K15" s="4"/>
    </row>
    <row r="16" spans="2:11" ht="18" customHeight="1" x14ac:dyDescent="0.2">
      <c r="B16" s="12">
        <v>8</v>
      </c>
      <c r="C16" s="31"/>
      <c r="D16" s="32"/>
      <c r="E16" s="33"/>
      <c r="F16" s="34"/>
      <c r="G16" s="34"/>
      <c r="H16" s="35"/>
      <c r="I16" s="35"/>
      <c r="J16" s="14" t="str">
        <f>IF(OR(ISBLANK(Tableau911[[#This Row],[Nom]]),ISBLANK(Tableau911[[#This Row],[Prénom]]),ISBLANK(Tableau911[[#This Row],[Naissance]]),ISBLANK(Tableau911[[#This Row],[Genre]]),ISBLANK(Tableau911[[#This Row],[Grade]]),ISBLANK(Tableau911[[#This Row],[Niveau]])),"","ok")</f>
        <v/>
      </c>
      <c r="K16" s="4"/>
    </row>
    <row r="17" spans="2:11" ht="18" customHeight="1" x14ac:dyDescent="0.2">
      <c r="B17" s="12">
        <v>9</v>
      </c>
      <c r="C17" s="31"/>
      <c r="D17" s="32"/>
      <c r="E17" s="33"/>
      <c r="F17" s="34"/>
      <c r="G17" s="34"/>
      <c r="H17" s="35"/>
      <c r="I17" s="35"/>
      <c r="J17" s="14" t="str">
        <f>IF(OR(ISBLANK(Tableau911[[#This Row],[Nom]]),ISBLANK(Tableau911[[#This Row],[Prénom]]),ISBLANK(Tableau911[[#This Row],[Naissance]]),ISBLANK(Tableau911[[#This Row],[Genre]]),ISBLANK(Tableau911[[#This Row],[Grade]]),ISBLANK(Tableau911[[#This Row],[Niveau]])),"","ok")</f>
        <v/>
      </c>
      <c r="K17" s="4"/>
    </row>
    <row r="18" spans="2:11" ht="18" customHeight="1" x14ac:dyDescent="0.2">
      <c r="B18" s="12">
        <v>10</v>
      </c>
      <c r="C18" s="31"/>
      <c r="D18" s="32"/>
      <c r="E18" s="33"/>
      <c r="F18" s="34"/>
      <c r="G18" s="34"/>
      <c r="H18" s="35"/>
      <c r="I18" s="35"/>
      <c r="J18" s="14" t="str">
        <f>IF(OR(ISBLANK(Tableau911[[#This Row],[Nom]]),ISBLANK(Tableau911[[#This Row],[Prénom]]),ISBLANK(Tableau911[[#This Row],[Naissance]]),ISBLANK(Tableau911[[#This Row],[Genre]]),ISBLANK(Tableau911[[#This Row],[Grade]]),ISBLANK(Tableau911[[#This Row],[Niveau]])),"","ok")</f>
        <v/>
      </c>
      <c r="K18" s="4"/>
    </row>
    <row r="19" spans="2:11" ht="18" customHeight="1" x14ac:dyDescent="0.2">
      <c r="B19" s="12">
        <v>11</v>
      </c>
      <c r="C19" s="31"/>
      <c r="D19" s="32"/>
      <c r="E19" s="33"/>
      <c r="F19" s="34"/>
      <c r="G19" s="34"/>
      <c r="H19" s="35"/>
      <c r="I19" s="35"/>
      <c r="J19" s="14" t="str">
        <f>IF(OR(ISBLANK(Tableau911[[#This Row],[Nom]]),ISBLANK(Tableau911[[#This Row],[Prénom]]),ISBLANK(Tableau911[[#This Row],[Naissance]]),ISBLANK(Tableau911[[#This Row],[Genre]]),ISBLANK(Tableau911[[#This Row],[Grade]]),ISBLANK(Tableau911[[#This Row],[Niveau]])),"","ok")</f>
        <v/>
      </c>
      <c r="K19" s="4"/>
    </row>
    <row r="20" spans="2:11" ht="18" customHeight="1" x14ac:dyDescent="0.2">
      <c r="B20" s="12">
        <v>12</v>
      </c>
      <c r="C20" s="31"/>
      <c r="D20" s="32"/>
      <c r="E20" s="33"/>
      <c r="F20" s="34"/>
      <c r="G20" s="34"/>
      <c r="H20" s="35"/>
      <c r="I20" s="35"/>
      <c r="J20" s="14" t="str">
        <f>IF(OR(ISBLANK(Tableau911[[#This Row],[Nom]]),ISBLANK(Tableau911[[#This Row],[Prénom]]),ISBLANK(Tableau911[[#This Row],[Naissance]]),ISBLANK(Tableau911[[#This Row],[Genre]]),ISBLANK(Tableau911[[#This Row],[Grade]]),ISBLANK(Tableau911[[#This Row],[Niveau]])),"","ok")</f>
        <v/>
      </c>
      <c r="K20" s="4"/>
    </row>
    <row r="21" spans="2:11" ht="18" customHeight="1" x14ac:dyDescent="0.2">
      <c r="B21" s="12">
        <v>13</v>
      </c>
      <c r="C21" s="31"/>
      <c r="D21" s="32"/>
      <c r="E21" s="33"/>
      <c r="F21" s="34"/>
      <c r="G21" s="34"/>
      <c r="H21" s="35"/>
      <c r="I21" s="35"/>
      <c r="J21" s="14" t="str">
        <f>IF(OR(ISBLANK(Tableau911[[#This Row],[Nom]]),ISBLANK(Tableau911[[#This Row],[Prénom]]),ISBLANK(Tableau911[[#This Row],[Naissance]]),ISBLANK(Tableau911[[#This Row],[Genre]]),ISBLANK(Tableau911[[#This Row],[Grade]]),ISBLANK(Tableau911[[#This Row],[Niveau]])),"","ok")</f>
        <v/>
      </c>
      <c r="K21" s="4"/>
    </row>
    <row r="22" spans="2:11" ht="18" customHeight="1" x14ac:dyDescent="0.2">
      <c r="B22" s="12">
        <v>14</v>
      </c>
      <c r="C22" s="31"/>
      <c r="D22" s="32"/>
      <c r="E22" s="33"/>
      <c r="F22" s="34"/>
      <c r="G22" s="34"/>
      <c r="H22" s="35"/>
      <c r="I22" s="35"/>
      <c r="J22" s="14" t="str">
        <f>IF(OR(ISBLANK(Tableau911[[#This Row],[Nom]]),ISBLANK(Tableau911[[#This Row],[Prénom]]),ISBLANK(Tableau911[[#This Row],[Naissance]]),ISBLANK(Tableau911[[#This Row],[Genre]]),ISBLANK(Tableau911[[#This Row],[Grade]]),ISBLANK(Tableau911[[#This Row],[Niveau]])),"","ok")</f>
        <v/>
      </c>
      <c r="K22" s="4"/>
    </row>
    <row r="23" spans="2:11" ht="18" customHeight="1" x14ac:dyDescent="0.2">
      <c r="B23" s="12">
        <v>15</v>
      </c>
      <c r="C23" s="31"/>
      <c r="D23" s="32"/>
      <c r="E23" s="33"/>
      <c r="F23" s="34"/>
      <c r="G23" s="34"/>
      <c r="H23" s="35"/>
      <c r="I23" s="35"/>
      <c r="J23" s="14" t="str">
        <f>IF(OR(ISBLANK(Tableau911[[#This Row],[Nom]]),ISBLANK(Tableau911[[#This Row],[Prénom]]),ISBLANK(Tableau911[[#This Row],[Naissance]]),ISBLANK(Tableau911[[#This Row],[Genre]]),ISBLANK(Tableau911[[#This Row],[Grade]]),ISBLANK(Tableau911[[#This Row],[Niveau]])),"","ok")</f>
        <v/>
      </c>
      <c r="K23" s="4"/>
    </row>
    <row r="24" spans="2:11" ht="18" customHeight="1" x14ac:dyDescent="0.2">
      <c r="B24" s="12">
        <v>16</v>
      </c>
      <c r="C24" s="31"/>
      <c r="D24" s="32"/>
      <c r="E24" s="33"/>
      <c r="F24" s="34"/>
      <c r="G24" s="34"/>
      <c r="H24" s="35"/>
      <c r="I24" s="35"/>
      <c r="J24" s="14" t="str">
        <f>IF(OR(ISBLANK(Tableau911[[#This Row],[Nom]]),ISBLANK(Tableau911[[#This Row],[Prénom]]),ISBLANK(Tableau911[[#This Row],[Naissance]]),ISBLANK(Tableau911[[#This Row],[Genre]]),ISBLANK(Tableau911[[#This Row],[Grade]]),ISBLANK(Tableau911[[#This Row],[Niveau]])),"","ok")</f>
        <v/>
      </c>
      <c r="K24" s="4"/>
    </row>
    <row r="25" spans="2:11" ht="18" customHeight="1" x14ac:dyDescent="0.2">
      <c r="B25" s="12">
        <v>17</v>
      </c>
      <c r="C25" s="31"/>
      <c r="D25" s="32"/>
      <c r="E25" s="33"/>
      <c r="F25" s="34"/>
      <c r="G25" s="34"/>
      <c r="H25" s="35"/>
      <c r="I25" s="35"/>
      <c r="J25" s="14" t="str">
        <f>IF(OR(ISBLANK(Tableau911[[#This Row],[Nom]]),ISBLANK(Tableau911[[#This Row],[Prénom]]),ISBLANK(Tableau911[[#This Row],[Naissance]]),ISBLANK(Tableau911[[#This Row],[Genre]]),ISBLANK(Tableau911[[#This Row],[Grade]]),ISBLANK(Tableau911[[#This Row],[Niveau]])),"","ok")</f>
        <v/>
      </c>
      <c r="K25" s="4"/>
    </row>
    <row r="26" spans="2:11" ht="18" customHeight="1" x14ac:dyDescent="0.2">
      <c r="B26" s="12">
        <v>18</v>
      </c>
      <c r="C26" s="31"/>
      <c r="D26" s="32"/>
      <c r="E26" s="33"/>
      <c r="F26" s="34"/>
      <c r="G26" s="34"/>
      <c r="H26" s="35"/>
      <c r="I26" s="35"/>
      <c r="J26" s="14" t="str">
        <f>IF(OR(ISBLANK(Tableau911[[#This Row],[Nom]]),ISBLANK(Tableau911[[#This Row],[Prénom]]),ISBLANK(Tableau911[[#This Row],[Naissance]]),ISBLANK(Tableau911[[#This Row],[Genre]]),ISBLANK(Tableau911[[#This Row],[Grade]]),ISBLANK(Tableau911[[#This Row],[Niveau]])),"","ok")</f>
        <v/>
      </c>
      <c r="K26" s="4"/>
    </row>
    <row r="27" spans="2:11" ht="18" customHeight="1" x14ac:dyDescent="0.2">
      <c r="B27" s="12">
        <v>19</v>
      </c>
      <c r="C27" s="31"/>
      <c r="D27" s="32"/>
      <c r="E27" s="33"/>
      <c r="F27" s="34"/>
      <c r="G27" s="34"/>
      <c r="H27" s="35"/>
      <c r="I27" s="35"/>
      <c r="J27" s="14" t="str">
        <f>IF(OR(ISBLANK(Tableau911[[#This Row],[Nom]]),ISBLANK(Tableau911[[#This Row],[Prénom]]),ISBLANK(Tableau911[[#This Row],[Naissance]]),ISBLANK(Tableau911[[#This Row],[Genre]]),ISBLANK(Tableau911[[#This Row],[Grade]]),ISBLANK(Tableau911[[#This Row],[Niveau]])),"","ok")</f>
        <v/>
      </c>
      <c r="K27" s="4"/>
    </row>
    <row r="28" spans="2:11" ht="18" customHeight="1" x14ac:dyDescent="0.2">
      <c r="B28" s="12"/>
      <c r="C28" s="4"/>
      <c r="D28" s="4"/>
      <c r="E28" s="4"/>
      <c r="F28" s="4"/>
      <c r="G28" s="4"/>
      <c r="H28" s="4"/>
      <c r="I28" s="4"/>
      <c r="J28" s="4"/>
      <c r="K28" s="4"/>
    </row>
    <row r="29" spans="2:11" ht="18" customHeight="1" x14ac:dyDescent="0.2"/>
    <row r="30" spans="2:11" ht="18" customHeight="1" x14ac:dyDescent="0.2"/>
    <row r="31" spans="2:11" ht="18" customHeight="1" x14ac:dyDescent="0.2"/>
    <row r="32" spans="2:11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</sheetData>
  <sheetProtection algorithmName="SHA-512" hashValue="YN1oe1wdGnQ98sq4a/ExuJMDRgf5AE4E8IWxCQp4U+60ep8z/5Tz+z1nzwewu52Y2mgz9+XOQNko82nVGd4Dow==" saltValue="g/mqUHkZlfWsShVXEoyzKQ==" spinCount="100000" sheet="1" objects="1" scenarios="1" selectLockedCells="1"/>
  <mergeCells count="3">
    <mergeCell ref="C2:E2"/>
    <mergeCell ref="C3:E3"/>
    <mergeCell ref="D6:H6"/>
  </mergeCells>
  <conditionalFormatting sqref="C9:G27">
    <cfRule type="notContainsBlanks" dxfId="2" priority="5" stopIfTrue="1">
      <formula>LEN(TRIM(C9))&gt;0</formula>
    </cfRule>
  </conditionalFormatting>
  <conditionalFormatting sqref="H9:I27">
    <cfRule type="notContainsBlanks" dxfId="1" priority="6">
      <formula>LEN(TRIM(H9))&gt;0</formula>
    </cfRule>
  </conditionalFormatting>
  <dataValidations count="2">
    <dataValidation type="list" allowBlank="1" showInputMessage="1" showErrorMessage="1" sqref="F9:F27" xr:uid="{39AD0141-FD36-DE45-9DA8-5F0022F018A6}">
      <formula1>lst_Cat_Genres</formula1>
    </dataValidation>
    <dataValidation type="list" allowBlank="1" showInputMessage="1" showErrorMessage="1" sqref="I9:I27" xr:uid="{8DB2E6F7-9C0D-0541-B844-E858F3C63C4C}">
      <formula1>"-,S,M,L,XL,XXL"</formula1>
    </dataValidation>
  </dataValidations>
  <pageMargins left="0.25" right="0.25" top="0.75" bottom="0.75" header="0.3" footer="0.3"/>
  <pageSetup paperSize="9" fitToHeight="0" orientation="landscape" horizontalDpi="0" verticalDpi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C3D56DC9-5912-5348-8822-8A6DA262C8DB}">
          <x14:formula1>
            <xm:f>Paramètres!$C$3:$C$9</xm:f>
          </x14:formula1>
          <xm:sqref>G9:G27</xm:sqref>
        </x14:dataValidation>
        <x14:dataValidation type="list" allowBlank="1" showInputMessage="1" showErrorMessage="1" xr:uid="{361AD270-C15D-4D48-98A3-7239C74596B4}">
          <x14:formula1>
            <xm:f>Paramètres!$A$33:$A$36</xm:f>
          </x14:formula1>
          <xm:sqref>H9:H27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04FCA-67B4-FD42-835D-E1E630D334A4}">
  <dimension ref="A2:G36"/>
  <sheetViews>
    <sheetView zoomScale="120" zoomScaleNormal="120" workbookViewId="0">
      <selection activeCell="A18" sqref="A18:A21"/>
    </sheetView>
  </sheetViews>
  <sheetFormatPr baseColWidth="10" defaultRowHeight="16" x14ac:dyDescent="0.2"/>
  <cols>
    <col min="1" max="1" width="16.5" style="20" customWidth="1"/>
    <col min="2" max="2" width="10.83203125" style="20"/>
    <col min="3" max="3" width="29" style="20" customWidth="1"/>
    <col min="4" max="6" width="10.83203125" style="20"/>
    <col min="7" max="7" width="27.5" style="20" customWidth="1"/>
    <col min="8" max="16384" width="10.83203125" style="20"/>
  </cols>
  <sheetData>
    <row r="2" spans="1:7" x14ac:dyDescent="0.2">
      <c r="A2" s="18" t="s">
        <v>11</v>
      </c>
      <c r="B2" s="19" t="s">
        <v>12</v>
      </c>
      <c r="C2" s="18" t="s">
        <v>13</v>
      </c>
      <c r="F2" s="20" t="s">
        <v>52</v>
      </c>
    </row>
    <row r="3" spans="1:7" x14ac:dyDescent="0.2">
      <c r="A3" s="21" t="str">
        <f>tb_Param_Grades[[#This Row],[Grades]] &amp; " " &amp; tb_Param_Grades[[#This Row],[Couleurs]]</f>
        <v>9 Blanche</v>
      </c>
      <c r="B3" s="19">
        <v>9</v>
      </c>
      <c r="C3" s="18" t="s">
        <v>14</v>
      </c>
      <c r="F3" s="22" t="s">
        <v>53</v>
      </c>
      <c r="G3" s="23" t="s">
        <v>54</v>
      </c>
    </row>
    <row r="4" spans="1:7" x14ac:dyDescent="0.2">
      <c r="A4" s="21" t="str">
        <f>tb_Param_Grades[[#This Row],[Grades]] &amp; " " &amp; tb_Param_Grades[[#This Row],[Couleurs]]</f>
        <v>8 Jaune</v>
      </c>
      <c r="B4" s="19">
        <v>8</v>
      </c>
      <c r="C4" s="18" t="s">
        <v>1</v>
      </c>
      <c r="F4" s="22" t="s">
        <v>51</v>
      </c>
      <c r="G4" s="24">
        <v>46305</v>
      </c>
    </row>
    <row r="5" spans="1:7" x14ac:dyDescent="0.2">
      <c r="A5" s="21" t="str">
        <f>tb_Param_Grades[[#This Row],[Grades]] &amp; " " &amp; tb_Param_Grades[[#This Row],[Couleurs]]</f>
        <v>7 Orange</v>
      </c>
      <c r="B5" s="19">
        <v>7</v>
      </c>
      <c r="C5" s="18" t="s">
        <v>15</v>
      </c>
    </row>
    <row r="6" spans="1:7" x14ac:dyDescent="0.2">
      <c r="A6" s="21" t="str">
        <f>tb_Param_Grades[[#This Row],[Grades]] &amp; " " &amp; tb_Param_Grades[[#This Row],[Couleurs]]</f>
        <v>6 Verte</v>
      </c>
      <c r="B6" s="19">
        <v>6</v>
      </c>
      <c r="C6" s="18" t="s">
        <v>16</v>
      </c>
      <c r="F6" s="22" t="s">
        <v>69</v>
      </c>
      <c r="G6" s="24">
        <v>46663</v>
      </c>
    </row>
    <row r="7" spans="1:7" x14ac:dyDescent="0.2">
      <c r="A7" s="21" t="str">
        <f>tb_Param_Grades[[#This Row],[Grades]] &amp; " " &amp; tb_Param_Grades[[#This Row],[Couleurs]]</f>
        <v>5 Bleue</v>
      </c>
      <c r="B7" s="19">
        <v>5</v>
      </c>
      <c r="C7" s="18" t="s">
        <v>17</v>
      </c>
      <c r="F7" s="22"/>
    </row>
    <row r="8" spans="1:7" x14ac:dyDescent="0.2">
      <c r="A8" s="21" t="str">
        <f>tb_Param_Grades[[#This Row],[Grades]] &amp; " " &amp; tb_Param_Grades[[#This Row],[Couleurs]]</f>
        <v>3 Marron</v>
      </c>
      <c r="B8" s="19">
        <v>3</v>
      </c>
      <c r="C8" s="18" t="s">
        <v>18</v>
      </c>
      <c r="F8" s="22" t="s">
        <v>70</v>
      </c>
      <c r="G8" s="23" t="s">
        <v>71</v>
      </c>
    </row>
    <row r="9" spans="1:7" x14ac:dyDescent="0.2">
      <c r="A9" s="21" t="str">
        <f>tb_Param_Grades[[#This Row],[Grades]] &amp; " " &amp; tb_Param_Grades[[#This Row],[Couleurs]]</f>
        <v>0 Noire</v>
      </c>
      <c r="B9" s="19">
        <v>0</v>
      </c>
      <c r="C9" s="18" t="s">
        <v>19</v>
      </c>
    </row>
    <row r="10" spans="1:7" x14ac:dyDescent="0.2">
      <c r="A10" s="21" t="s">
        <v>20</v>
      </c>
      <c r="B10" s="19">
        <v>-5</v>
      </c>
      <c r="C10" s="18" t="s">
        <v>20</v>
      </c>
    </row>
    <row r="12" spans="1:7" x14ac:dyDescent="0.2">
      <c r="A12" s="18" t="s">
        <v>6</v>
      </c>
      <c r="B12" s="19" t="s">
        <v>21</v>
      </c>
    </row>
    <row r="13" spans="1:7" x14ac:dyDescent="0.2">
      <c r="A13" s="18" t="s">
        <v>0</v>
      </c>
      <c r="B13" s="19" t="s">
        <v>22</v>
      </c>
    </row>
    <row r="14" spans="1:7" x14ac:dyDescent="0.2">
      <c r="A14" s="18" t="s">
        <v>23</v>
      </c>
      <c r="B14" s="19" t="s">
        <v>24</v>
      </c>
    </row>
    <row r="15" spans="1:7" x14ac:dyDescent="0.2">
      <c r="A15" s="18" t="s">
        <v>25</v>
      </c>
      <c r="B15" s="19" t="s">
        <v>26</v>
      </c>
    </row>
    <row r="16" spans="1:7" x14ac:dyDescent="0.2">
      <c r="A16" s="18"/>
      <c r="B16" s="19"/>
    </row>
    <row r="17" spans="1:3" x14ac:dyDescent="0.2">
      <c r="A17" s="18" t="s">
        <v>27</v>
      </c>
      <c r="B17" s="19"/>
      <c r="C17" s="18" t="s">
        <v>28</v>
      </c>
    </row>
    <row r="18" spans="1:3" x14ac:dyDescent="0.2">
      <c r="A18" s="18" t="s">
        <v>40</v>
      </c>
      <c r="B18" s="19"/>
      <c r="C18" s="18" t="s">
        <v>29</v>
      </c>
    </row>
    <row r="19" spans="1:3" x14ac:dyDescent="0.2">
      <c r="A19" s="18" t="s">
        <v>30</v>
      </c>
      <c r="B19" s="19"/>
      <c r="C19" s="18" t="s">
        <v>31</v>
      </c>
    </row>
    <row r="20" spans="1:3" x14ac:dyDescent="0.2">
      <c r="A20" s="18" t="s">
        <v>32</v>
      </c>
      <c r="B20" s="19"/>
      <c r="C20" s="18" t="s">
        <v>33</v>
      </c>
    </row>
    <row r="21" spans="1:3" x14ac:dyDescent="0.2">
      <c r="A21" s="18" t="s">
        <v>34</v>
      </c>
      <c r="B21" s="19"/>
      <c r="C21" s="18" t="s">
        <v>35</v>
      </c>
    </row>
    <row r="22" spans="1:3" x14ac:dyDescent="0.2">
      <c r="A22" s="18"/>
      <c r="B22" s="19"/>
    </row>
    <row r="23" spans="1:3" x14ac:dyDescent="0.2">
      <c r="A23" s="18"/>
      <c r="B23" s="19"/>
    </row>
    <row r="24" spans="1:3" x14ac:dyDescent="0.2">
      <c r="A24" s="18" t="s">
        <v>36</v>
      </c>
      <c r="B24" s="19"/>
    </row>
    <row r="25" spans="1:3" x14ac:dyDescent="0.2">
      <c r="A25" s="18" t="s">
        <v>37</v>
      </c>
      <c r="B25" s="19"/>
    </row>
    <row r="26" spans="1:3" x14ac:dyDescent="0.2">
      <c r="A26" s="18" t="s">
        <v>38</v>
      </c>
      <c r="B26" s="19"/>
    </row>
    <row r="27" spans="1:3" x14ac:dyDescent="0.2">
      <c r="B27" s="19"/>
    </row>
    <row r="28" spans="1:3" x14ac:dyDescent="0.2">
      <c r="A28" s="19" t="s">
        <v>39</v>
      </c>
    </row>
    <row r="29" spans="1:3" x14ac:dyDescent="0.2">
      <c r="A29" s="19" t="s">
        <v>2</v>
      </c>
    </row>
    <row r="30" spans="1:3" x14ac:dyDescent="0.2">
      <c r="A30" s="19" t="s">
        <v>40</v>
      </c>
    </row>
    <row r="32" spans="1:3" x14ac:dyDescent="0.2">
      <c r="A32" s="18" t="s">
        <v>41</v>
      </c>
      <c r="C32" s="18" t="s">
        <v>42</v>
      </c>
    </row>
    <row r="33" spans="1:3" x14ac:dyDescent="0.2">
      <c r="A33" s="18" t="s">
        <v>43</v>
      </c>
      <c r="C33" s="18" t="s">
        <v>44</v>
      </c>
    </row>
    <row r="34" spans="1:3" x14ac:dyDescent="0.2">
      <c r="A34" s="18" t="s">
        <v>45</v>
      </c>
      <c r="C34" s="18" t="s">
        <v>46</v>
      </c>
    </row>
    <row r="35" spans="1:3" x14ac:dyDescent="0.2">
      <c r="A35" s="18" t="s">
        <v>47</v>
      </c>
      <c r="C35" s="18" t="s">
        <v>48</v>
      </c>
    </row>
    <row r="36" spans="1:3" x14ac:dyDescent="0.2">
      <c r="A36" s="18" t="s">
        <v>49</v>
      </c>
      <c r="C36" s="18" t="s">
        <v>50</v>
      </c>
    </row>
  </sheetData>
  <pageMargins left="0.7" right="0.7" top="0.75" bottom="0.75" header="0.3" footer="0.3"/>
  <pageSetup paperSize="9" orientation="portrait" horizontalDpi="0" verticalDpi="0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Club</vt:lpstr>
      <vt:lpstr>Inscriptions</vt:lpstr>
      <vt:lpstr>Arbitres</vt:lpstr>
      <vt:lpstr>Paramètres</vt:lpstr>
      <vt:lpstr>date</vt:lpstr>
      <vt:lpstr>Nom</vt:lpstr>
      <vt:lpstr>Inscriptions!Zone_d_impression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Yves-Alain THÉVOZ</dc:creator>
  <cp:lastModifiedBy>Yves-Alain THÉVOZ</cp:lastModifiedBy>
  <dcterms:created xsi:type="dcterms:W3CDTF">2026-09-10T18:22:09Z</dcterms:created>
  <dcterms:modified xsi:type="dcterms:W3CDTF">2026-09-10T23:04:00Z</dcterms:modified>
</cp:coreProperties>
</file>